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codeName="ThisWorkbook" defaultThemeVersion="166925"/>
  <mc:AlternateContent xmlns:mc="http://schemas.openxmlformats.org/markup-compatibility/2006">
    <mc:Choice Requires="x15">
      <x15ac:absPath xmlns:x15ac="http://schemas.microsoft.com/office/spreadsheetml/2010/11/ac" url="Z:\Shared\ALL\Housing Alliance Delaware\2024\New Project NOI &amp; RFP Materials\RFP &amp; Application Materials\"/>
    </mc:Choice>
  </mc:AlternateContent>
  <xr:revisionPtr revIDLastSave="6" documentId="13_ncr:1_{82626278-DE2A-4E22-A10A-309588876A16}" xr6:coauthVersionLast="47" xr6:coauthVersionMax="47" xr10:uidLastSave="{097C457E-0B31-49DD-81E6-5F7C25246604}"/>
  <workbookProtection workbookAlgorithmName="SHA-512" workbookHashValue="S1Bcwyx6bDJUtMf3beZ4qJTL6qqYGb+vH5pRHMAszBl8p20x9hVyJRQ3GFnU7dZTOHTg5QVhmWWQXHzo1BP08w==" workbookSaltValue="NqXPJgNnZ7S8Go0Y9BX6Mg==" workbookSpinCount="100000" lockStructure="1"/>
  <bookViews>
    <workbookView xWindow="1170" yWindow="1170" windowWidth="23655" windowHeight="14520" tabRatio="953" activeTab="5" xr2:uid="{B887C464-48F0-4957-9247-5B40DB928056}"/>
  </bookViews>
  <sheets>
    <sheet name="Instructions" sheetId="19" r:id="rId1"/>
    <sheet name="General Info-BLIs" sheetId="6" r:id="rId2"/>
    <sheet name="Capital Costs" sheetId="18" state="hidden" r:id="rId3"/>
    <sheet name="Leasing" sheetId="14" r:id="rId4"/>
    <sheet name="Rental Assistance" sheetId="15" r:id="rId5"/>
    <sheet name="Operating" sheetId="1" r:id="rId6"/>
    <sheet name="Supportive Services" sheetId="2" r:id="rId7"/>
    <sheet name="HMIS" sheetId="16" r:id="rId8"/>
    <sheet name="VAWA Costs" sheetId="20" r:id="rId9"/>
    <sheet name="Admin &amp; Match" sheetId="3" r:id="rId10"/>
    <sheet name="Proposed Budget" sheetId="13" r:id="rId11"/>
    <sheet name="For Reference 2023 FMR" sheetId="5" r:id="rId12"/>
  </sheets>
  <definedNames>
    <definedName name="Lebanon_County" localSheetId="10">#REF!</definedName>
    <definedName name="Lebanon_County">#REF!</definedName>
    <definedName name="_xlnm.Print_Area" localSheetId="9">'Admin &amp; Match'!$A$5:$H$28</definedName>
    <definedName name="_xlnm.Print_Area" localSheetId="2">'Capital Costs'!$A$1:$F$16</definedName>
    <definedName name="_xlnm.Print_Area" localSheetId="11">'For Reference 2023 FMR'!$A$1:$J$16</definedName>
    <definedName name="_xlnm.Print_Area" localSheetId="1">'General Info-BLIs'!$A$1:$G$32</definedName>
    <definedName name="_xlnm.Print_Area" localSheetId="7">HMIS!$A$5:$I$21</definedName>
    <definedName name="_xlnm.Print_Area" localSheetId="0">Instructions!$A$1:$E$11</definedName>
    <definedName name="_xlnm.Print_Area" localSheetId="3">Leasing!$A$1:$M$40</definedName>
    <definedName name="_xlnm.Print_Area" localSheetId="5">Operating!$A$5:$I$21</definedName>
    <definedName name="_xlnm.Print_Area" localSheetId="10">'Proposed Budget'!$A$4:$F$39</definedName>
    <definedName name="_xlnm.Print_Area" localSheetId="4">'Rental Assistance'!$A$5:$M$34</definedName>
    <definedName name="_xlnm.Print_Area" localSheetId="6">'Supportive Services'!$A$5:$I$32</definedName>
    <definedName name="_xlnm.Print_Area" localSheetId="8">'VAWA Costs'!$A$5:$I$41</definedName>
    <definedName name="_xlnm.Print_Titles" localSheetId="9">'Admin &amp; Match'!$5:$6</definedName>
    <definedName name="_xlnm.Print_Titles" localSheetId="7">HMIS!$5:$10</definedName>
    <definedName name="_xlnm.Print_Titles" localSheetId="3">Leasing!$1:$2</definedName>
    <definedName name="_xlnm.Print_Titles" localSheetId="5">Operating!$5:$6</definedName>
    <definedName name="_xlnm.Print_Titles" localSheetId="4">'Rental Assistance'!$5:$6</definedName>
    <definedName name="_xlnm.Print_Titles" localSheetId="6">'Supportive Services'!$5:$10</definedName>
    <definedName name="_xlnm.Print_Titles" localSheetId="8">'VAWA Costs'!$5:$6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 l="1"/>
  <c r="E34" i="20"/>
  <c r="E23" i="20"/>
  <c r="F5" i="20"/>
  <c r="D5" i="20"/>
  <c r="D29" i="13"/>
  <c r="F5" i="3"/>
  <c r="D5" i="3"/>
  <c r="G5" i="16"/>
  <c r="D5" i="16"/>
  <c r="G5" i="2"/>
  <c r="D5" i="2"/>
  <c r="G5" i="1"/>
  <c r="D5" i="1"/>
  <c r="H5" i="15"/>
  <c r="D5" i="15"/>
  <c r="H1" i="14"/>
  <c r="D1" i="14"/>
  <c r="C38" i="14"/>
  <c r="C37" i="14"/>
  <c r="C36" i="14"/>
  <c r="C29" i="14"/>
  <c r="C28" i="14"/>
  <c r="C27" i="14"/>
  <c r="C31" i="15"/>
  <c r="C32" i="15"/>
  <c r="C30" i="15"/>
  <c r="C22" i="15"/>
  <c r="C23" i="15"/>
  <c r="C21" i="15"/>
  <c r="F22" i="15"/>
  <c r="E22" i="15" s="1"/>
  <c r="G22" i="15"/>
  <c r="H22" i="15"/>
  <c r="I22" i="15"/>
  <c r="J22" i="15"/>
  <c r="F23" i="15"/>
  <c r="E23" i="15" s="1"/>
  <c r="G23" i="15"/>
  <c r="H23" i="15"/>
  <c r="I23" i="15"/>
  <c r="J23" i="15"/>
  <c r="H21" i="15"/>
  <c r="I21" i="15"/>
  <c r="J21" i="15"/>
  <c r="G21" i="15"/>
  <c r="F21" i="15"/>
  <c r="E21" i="15" s="1"/>
  <c r="C16" i="15"/>
  <c r="C17" i="15"/>
  <c r="C15" i="15"/>
  <c r="G29" i="14"/>
  <c r="H29" i="14"/>
  <c r="I29" i="14"/>
  <c r="J29" i="14"/>
  <c r="F29" i="14"/>
  <c r="E29" i="14" s="1"/>
  <c r="G28" i="14"/>
  <c r="H28" i="14"/>
  <c r="I28" i="14"/>
  <c r="J28" i="14"/>
  <c r="F28" i="14"/>
  <c r="E28" i="14" s="1"/>
  <c r="J27" i="14"/>
  <c r="I27" i="14"/>
  <c r="H27" i="14"/>
  <c r="G27" i="14"/>
  <c r="F27" i="14"/>
  <c r="E27" i="14" s="1"/>
  <c r="C22" i="14"/>
  <c r="C23" i="14"/>
  <c r="C21" i="14"/>
  <c r="G31" i="15"/>
  <c r="H31" i="15"/>
  <c r="I31" i="15"/>
  <c r="J31" i="15"/>
  <c r="G32" i="15"/>
  <c r="H32" i="15"/>
  <c r="I32" i="15"/>
  <c r="J32" i="15"/>
  <c r="F32" i="15"/>
  <c r="F31" i="15"/>
  <c r="E32" i="15"/>
  <c r="E31" i="15"/>
  <c r="G38" i="14"/>
  <c r="H38" i="14"/>
  <c r="I38" i="14"/>
  <c r="J38" i="14"/>
  <c r="F38" i="14"/>
  <c r="E38" i="14"/>
  <c r="G37" i="14"/>
  <c r="H37" i="14"/>
  <c r="I37" i="14"/>
  <c r="J37" i="14"/>
  <c r="F37" i="14"/>
  <c r="E37" i="14"/>
  <c r="F14" i="15"/>
  <c r="G14" i="15"/>
  <c r="H14" i="15"/>
  <c r="I14" i="15"/>
  <c r="J14" i="15"/>
  <c r="E14" i="15"/>
  <c r="K17" i="15"/>
  <c r="K16" i="15"/>
  <c r="F20" i="14"/>
  <c r="G20" i="14"/>
  <c r="H20" i="14"/>
  <c r="I20" i="14"/>
  <c r="J20" i="14"/>
  <c r="E20" i="14"/>
  <c r="K23" i="14"/>
  <c r="K22" i="14"/>
  <c r="D18" i="13"/>
  <c r="D20" i="13"/>
  <c r="D19" i="13"/>
  <c r="D9" i="13"/>
  <c r="D10" i="13"/>
  <c r="D11" i="13"/>
  <c r="D16" i="13"/>
  <c r="D17" i="13"/>
  <c r="D8" i="13"/>
  <c r="D36" i="13"/>
  <c r="D28" i="13"/>
  <c r="E36" i="20" l="1"/>
  <c r="D34" i="13" s="1"/>
  <c r="K20" i="14"/>
  <c r="K32" i="15"/>
  <c r="K38" i="14"/>
  <c r="K31" i="15"/>
  <c r="K37" i="14"/>
  <c r="D11" i="18"/>
  <c r="E16" i="16"/>
  <c r="D33" i="13" s="1"/>
  <c r="G30" i="15"/>
  <c r="G29" i="15" s="1"/>
  <c r="H30" i="15"/>
  <c r="H29" i="15" s="1"/>
  <c r="I30" i="15"/>
  <c r="I29" i="15" s="1"/>
  <c r="J30" i="15"/>
  <c r="J29" i="15" s="1"/>
  <c r="F30" i="15"/>
  <c r="F29" i="15" s="1"/>
  <c r="E30" i="15"/>
  <c r="E29" i="15" s="1"/>
  <c r="K15" i="15"/>
  <c r="K21" i="14"/>
  <c r="E36" i="14"/>
  <c r="E35" i="14" s="1"/>
  <c r="K30" i="15" l="1"/>
  <c r="K29" i="15"/>
  <c r="D30" i="13" s="1"/>
  <c r="K14" i="15"/>
  <c r="G36" i="14"/>
  <c r="G35" i="14" s="1"/>
  <c r="H36" i="14"/>
  <c r="H35" i="14" s="1"/>
  <c r="I36" i="14"/>
  <c r="I35" i="14" s="1"/>
  <c r="J36" i="14"/>
  <c r="J35" i="14" s="1"/>
  <c r="F36" i="14"/>
  <c r="F35" i="14" s="1"/>
  <c r="K35" i="14" l="1"/>
  <c r="K36" i="14"/>
  <c r="E28" i="2" l="1"/>
  <c r="D32" i="13" s="1"/>
  <c r="E19" i="1" l="1"/>
  <c r="D31" i="13" s="1"/>
  <c r="D35" i="13" s="1"/>
  <c r="D37" i="13" l="1"/>
  <c r="F19" i="3" l="1"/>
  <c r="F20" i="3" s="1"/>
  <c r="D21" i="13"/>
  <c r="D22" i="13"/>
</calcChain>
</file>

<file path=xl/sharedStrings.xml><?xml version="1.0" encoding="utf-8"?>
<sst xmlns="http://schemas.openxmlformats.org/spreadsheetml/2006/main" count="344" uniqueCount="211">
  <si>
    <t>NEW PROJECT BUDGET FORM INSTRUCTIONS</t>
  </si>
  <si>
    <t>INSTRUCTIONS</t>
  </si>
  <si>
    <t>In this workbook, please complete the following worksheets that apply to your project: 
- General Information &amp; Budget Line Items (BLIs)
- Leasing 
- Rental Assistance 
- Operating 
- Supportive Services (if applicable)
- HMIS
- Admin &amp; Match</t>
  </si>
  <si>
    <t>Please input information in the blue boxes in the worksheets applicable to your project.</t>
  </si>
  <si>
    <r>
      <t xml:space="preserve">As you complete the worksheets that apply to your project, the total proposed budget will automatically calculate in the Proposed Budget worksheet. 
</t>
    </r>
    <r>
      <rPr>
        <b/>
        <u/>
        <sz val="12"/>
        <color theme="1"/>
        <rFont val="Aptos"/>
        <family val="2"/>
      </rPr>
      <t xml:space="preserve">Once all applicable worksheets have been completed, please submit this budget as directed in the CoC's new project RFP/application materials. </t>
    </r>
  </si>
  <si>
    <t xml:space="preserve">NOTES: 
- CoC staff may reach out to you if there are questions or issues with your proposed budget. Please be sure the contact person you have listed will be available.
- FY 2023 Fair Market Rent (FMR) data for the CoC has been provided for reference. 
- PSH projects cannot have both Rental Assistance and Operating BLIs used for the same structure. 
- RRH projects, including the RRH portion of a TH-RRH project, cannot use Leasing or Operating BLIs and must use the Rental Assistance BLI if requesting CoC funds for housing-related costs.
- DV Bonus projects are limited to RRH, TH-RRH, or SSO-CE project types.
- SSO-CE projects use only the Supportive Services BLI.
- HMIS projects use only the HMIS BLI.
- For a list and description of eligible costs, please refer to the Continuum of Care regulations at 24 CFR Part 578, Subpart D – Program Components &amp; Eligible Costs: </t>
  </si>
  <si>
    <t xml:space="preserve">https://www.hudexchange.info/resource/2033/hearth-coc-program-interim-rule/ </t>
  </si>
  <si>
    <t xml:space="preserve">- Additional information on eligible activities is also available on the HUD Exchange CoC Binder: </t>
  </si>
  <si>
    <t>https://www.hudexchange.info/homelessness-assistance/coc-esg-virtual-binders/coc-eligible-activities/coc-eligible-activities-overview/</t>
  </si>
  <si>
    <t>GENERAL INFORMATION &amp; BLIs</t>
  </si>
  <si>
    <t>GENERAL INFORMATION</t>
  </si>
  <si>
    <t>Contact Information</t>
  </si>
  <si>
    <t>Organization Name:</t>
  </si>
  <si>
    <t>Contact Person:</t>
  </si>
  <si>
    <t>Contact Person Telephone:</t>
  </si>
  <si>
    <t>Contact Person Email:</t>
  </si>
  <si>
    <t>Project Information</t>
  </si>
  <si>
    <t>Name of Proposed Project:</t>
  </si>
  <si>
    <r>
      <t xml:space="preserve">Project Type </t>
    </r>
    <r>
      <rPr>
        <sz val="11"/>
        <color theme="1"/>
        <rFont val="Aptos Narrow"/>
        <family val="2"/>
      </rPr>
      <t>(select from list)</t>
    </r>
    <r>
      <rPr>
        <b/>
        <sz val="13"/>
        <color theme="1"/>
        <rFont val="Aptos Narrow"/>
        <family val="2"/>
      </rPr>
      <t>:</t>
    </r>
  </si>
  <si>
    <r>
      <t xml:space="preserve">Is this project requesting funds through the DV Bonus? </t>
    </r>
    <r>
      <rPr>
        <sz val="11"/>
        <color theme="1"/>
        <rFont val="Aptos Narrow"/>
        <family val="2"/>
      </rPr>
      <t>(select from list)</t>
    </r>
    <r>
      <rPr>
        <b/>
        <sz val="13"/>
        <color theme="1"/>
        <rFont val="Aptos Narrow"/>
        <family val="2"/>
      </rPr>
      <t xml:space="preserve">: </t>
    </r>
  </si>
  <si>
    <r>
      <t xml:space="preserve">Will this project leverage non-CoC or -ESG housing resources? </t>
    </r>
    <r>
      <rPr>
        <sz val="11"/>
        <color theme="1"/>
        <rFont val="Aptos Narrow"/>
        <family val="2"/>
      </rPr>
      <t>(select from list)</t>
    </r>
    <r>
      <rPr>
        <b/>
        <sz val="13"/>
        <color theme="1"/>
        <rFont val="Aptos Narrow"/>
        <family val="2"/>
      </rPr>
      <t xml:space="preserve">: </t>
    </r>
  </si>
  <si>
    <r>
      <t xml:space="preserve">Will this project leverage health care resources? </t>
    </r>
    <r>
      <rPr>
        <sz val="11"/>
        <color theme="1"/>
        <rFont val="Aptos Narrow"/>
        <family val="2"/>
      </rPr>
      <t>(select from list)</t>
    </r>
    <r>
      <rPr>
        <b/>
        <sz val="13"/>
        <color theme="1"/>
        <rFont val="Aptos Narrow"/>
        <family val="2"/>
      </rPr>
      <t xml:space="preserve">: </t>
    </r>
  </si>
  <si>
    <t>BUDGET LINE ITEMS (BLIs)</t>
  </si>
  <si>
    <t xml:space="preserve">General information regarding BLIs:
-- CoC program funds used for rental assistance may not be combined in a single structure or housing unit with CoC program funds used for: leasing; operating; or acquisition, rehabilitation, or new construction if TBRA (including short- or medium-term rental assistance).
-- A RRH project or the RRH portion of a TH-RRH project CANNOT use Leasing for housing related costs but must use the Rental Assistance BLI.
-- A PSH, RRH, or TH-RRH project may request funds in the HMIS BLI, but note that the eligible costs are limited.  </t>
  </si>
  <si>
    <t>Please use the dropdown options to indicate the Budget Line Items for which your agency is requesting funds:</t>
  </si>
  <si>
    <t>Leased Structures (24 CFR 578.49)</t>
  </si>
  <si>
    <t xml:space="preserve">Leased Units (24 CFR 578.49) </t>
  </si>
  <si>
    <t>Rental Assistance (24 CFR 578.51)</t>
  </si>
  <si>
    <t>Operating (24 CFR 578.55)</t>
  </si>
  <si>
    <t>Supportive Services (24 CFR 578.53)</t>
  </si>
  <si>
    <t>HMIS (24 CFR 578.57)</t>
  </si>
  <si>
    <t>VAWA Costs</t>
  </si>
  <si>
    <t>Admin (24 CFR 578.59(a))</t>
  </si>
  <si>
    <t>ACQUISITION/REHABILITATION/NEW CONSTRUCTION</t>
  </si>
  <si>
    <r>
      <t xml:space="preserve">ACQUISITION/REHABILITATION/NEW CONSTRUCTION </t>
    </r>
    <r>
      <rPr>
        <sz val="16"/>
        <color theme="0"/>
        <rFont val="Calibri"/>
        <family val="2"/>
        <scheme val="minor"/>
      </rPr>
      <t>(e-snaps 6B)</t>
    </r>
  </si>
  <si>
    <t>**DO NOT complete the budget below 
without prior consultation with CoC staff.**</t>
  </si>
  <si>
    <t xml:space="preserve">--Although not requested here, please note that if your project is selected to submit an application in e-snaps, you will need to enter specific location information for each site requesting capital costs. 
--For your e-snaps application, you will be asked to create a name for each site and enter the Street Address, City, State, and Zip Code. The address must be the actual site of the proposed development activities and not the administrative office of your organization or subrecipient. Projects serving victims of domestic violence must use a PO Box or other anonymous address to ensure the safety of program participants. 
--You must enter the amount of funds requested for acquisition, rehabilitation, and new construction costs for each site. </t>
  </si>
  <si>
    <t>Note: Projects seeking funds for Acquisition/Rehabilitation/New Construction must apply for 3- to 5-year grant terms. After the initial 3- to 5-year grant term, the funds Acquisition/Rehabilitation/New Construction will not be eligible for renewal by HUD.</t>
  </si>
  <si>
    <t>AMOUNT REQUESTED</t>
  </si>
  <si>
    <t>Acquisition</t>
  </si>
  <si>
    <t>$</t>
  </si>
  <si>
    <t>Rehabilitation</t>
  </si>
  <si>
    <t>New Construction</t>
  </si>
  <si>
    <r>
      <t xml:space="preserve">Acquisition/Rehabilitation/New Construction Total </t>
    </r>
    <r>
      <rPr>
        <b/>
        <sz val="11"/>
        <color theme="1"/>
        <rFont val="Calibri"/>
        <family val="2"/>
        <scheme val="minor"/>
      </rPr>
      <t>(will automatically calculate)</t>
    </r>
  </si>
  <si>
    <t>Please describe how the requested (one-time) costs will be used and why they are needed for this project:</t>
  </si>
  <si>
    <t>Proposed Project Name:</t>
  </si>
  <si>
    <t>HOUSING COSTS: LEASING BUDGET</t>
  </si>
  <si>
    <t xml:space="preserve">Leasing dollars can be used to lease a single structure unit or to rent scattered site units, or both.
Please complete the appropriate budget based on the structure of the proposed project. </t>
  </si>
  <si>
    <r>
      <t xml:space="preserve">LEASING SINGLE STRUCTURE </t>
    </r>
    <r>
      <rPr>
        <sz val="16"/>
        <color theme="0"/>
        <rFont val="Aptos"/>
        <family val="2"/>
      </rPr>
      <t>(e-snaps 6D)</t>
    </r>
  </si>
  <si>
    <t xml:space="preserve"> If Leasing a Single Structure, input the information requested below.</t>
  </si>
  <si>
    <t>Requested Leasing Single Structure Budget:</t>
  </si>
  <si>
    <t>Description of requested costs:</t>
  </si>
  <si>
    <r>
      <t xml:space="preserve">LEASING OF UNITS (USING FAIR MARKET RENTS) </t>
    </r>
    <r>
      <rPr>
        <sz val="16"/>
        <color theme="0"/>
        <rFont val="Aptos"/>
        <family val="2"/>
      </rPr>
      <t>(e-snaps 6C)</t>
    </r>
  </si>
  <si>
    <t xml:space="preserve"> If Leasing Units, input the information requested below.</t>
  </si>
  <si>
    <t xml:space="preserve">-- FY2023 Fair Market Rent levels will be used for HUD’s FY2024 New Project Application. </t>
  </si>
  <si>
    <t>TOTAL NUMBER OF UNITS</t>
  </si>
  <si>
    <t>Enter the number of units into the spaces below. Totals will be calculated automatically.</t>
  </si>
  <si>
    <t>SRO</t>
  </si>
  <si>
    <t>Efficiency/ 
0-Bedroom</t>
  </si>
  <si>
    <t>1 Bedroom</t>
  </si>
  <si>
    <t>2 Bedrooms</t>
  </si>
  <si>
    <t>3 Bedrooms</t>
  </si>
  <si>
    <t>4 Bedrooms</t>
  </si>
  <si>
    <t>TOTAL</t>
  </si>
  <si>
    <t>TOTAL (will automatically calculate)</t>
  </si>
  <si>
    <t>FAIR MARKET RENTS (MONTHLY)</t>
  </si>
  <si>
    <t>TOTAL LEASING COSTS (Auto-Calculated using FMRs)</t>
  </si>
  <si>
    <t>Costs will be calculated automatically based on the information provided in the tables above.</t>
  </si>
  <si>
    <t>Annual Leasing Cost</t>
  </si>
  <si>
    <t>NOTES REGARDING RENTAL ASSISTANCE:</t>
  </si>
  <si>
    <t xml:space="preserve">-- Annual rental assistance costs based on FY 2023 Fair Market Rents (FMR) will automatically calculate in the chart at the bottom of this page. 
-- New CoC Program project applications must request full FMR for initial funding and can choose less than FMRs upon renewal, if needed. 
-- For your reference, Fair Market Rents used in the CoC's geographic area are provided below and in a chart in this workbook.  
-- FY 2023 Fair Market Rent levels will be used for HUD’s FY2024 New Project Application. </t>
  </si>
  <si>
    <r>
      <t>HOUSING COSTS: RENTAL ASSISTANCE BUDGET</t>
    </r>
    <r>
      <rPr>
        <sz val="18"/>
        <color rgb="FF000000"/>
        <rFont val="Aptos"/>
        <family val="2"/>
      </rPr>
      <t xml:space="preserve">  </t>
    </r>
  </si>
  <si>
    <r>
      <t xml:space="preserve">RENTAL ASSISTANCE (USING FAIR MARKET RENTS)  </t>
    </r>
    <r>
      <rPr>
        <sz val="16"/>
        <color theme="0"/>
        <rFont val="Aptos"/>
        <family val="2"/>
      </rPr>
      <t>(e-snaps 6E)</t>
    </r>
  </si>
  <si>
    <t>To calculate Rental Assistance, enter the information requested in the blue boxes below.</t>
  </si>
  <si>
    <t xml:space="preserve">FMRs </t>
  </si>
  <si>
    <t>TOTAL RENTAL ASSISTANCE COSTS</t>
  </si>
  <si>
    <t>Costs will be calculated automatically based on the number of units provided in the table above.</t>
  </si>
  <si>
    <t>Annual Rental Assistance Cost</t>
  </si>
  <si>
    <t>NOTES REGARDING OPERATING BUDGET:</t>
  </si>
  <si>
    <t xml:space="preserve">--The Description of Use must provide a complete picture of how CoC Program funds will be used. You should include the quantity (i.e., numbers) &amp; descriptive information for each activity for which you are requesting funds (e.g., if requesting staffing enter position title–1 FTE @ $45,000 including fringe benefits of $X or 50 hours @ $25 per hour including fringe benefits of $X).  </t>
  </si>
  <si>
    <t>HOUSING COSTS: OPERATING BUDGET</t>
  </si>
  <si>
    <r>
      <t>OPERATING</t>
    </r>
    <r>
      <rPr>
        <b/>
        <sz val="14"/>
        <color theme="0"/>
        <rFont val="Aptos"/>
        <family val="2"/>
      </rPr>
      <t xml:space="preserve"> </t>
    </r>
    <r>
      <rPr>
        <sz val="14"/>
        <color theme="0"/>
        <rFont val="Aptos"/>
        <family val="2"/>
      </rPr>
      <t>(e-snaps 6G)</t>
    </r>
  </si>
  <si>
    <t>If operations will be included in your budget, complete the below chart.</t>
  </si>
  <si>
    <t>PROGRAM COMPONENT</t>
  </si>
  <si>
    <t>REQUESTED BUDGET</t>
  </si>
  <si>
    <t>DESCRIPTION OF USE</t>
  </si>
  <si>
    <t>Maintenance and repair</t>
  </si>
  <si>
    <t>Property taxes and insurance</t>
  </si>
  <si>
    <t>Reserves for replacement of major systems</t>
  </si>
  <si>
    <t>Building security</t>
  </si>
  <si>
    <t>Electric, gas and water</t>
  </si>
  <si>
    <t>Furniture</t>
  </si>
  <si>
    <t>Equipment</t>
  </si>
  <si>
    <r>
      <t xml:space="preserve">TOTAL OPERATING BUDGET 
</t>
    </r>
    <r>
      <rPr>
        <b/>
        <i/>
        <sz val="11"/>
        <rFont val="Aptos"/>
        <family val="2"/>
      </rPr>
      <t>(will automatically calculate)</t>
    </r>
  </si>
  <si>
    <t>NOTES REGARDING SUPPORTIVE SERVICES:</t>
  </si>
  <si>
    <t xml:space="preserve">-- Supportive services below should match selections in new project preliminary application.
-- The Description of Use field must provide a complete picture of how CoC Program funds will be used in the project to assist program participants. Enter the quantity (i.e., numbers) and descriptive information for each activity for which you are requesting funds (e.g., if requesting staffing enter position title–1 FTE @ $45,000 including fringe benefits of $X or 50 hours @ $25 per hour including fringe benefits of $X). Additionally, include any direct provision costs (24 CFR 578.53(e)(17)) for each line item (e.g., monthly use of cell phone to contact program participants @ $X per month). </t>
  </si>
  <si>
    <t>SUPPORTIVE SERVICES COSTS</t>
  </si>
  <si>
    <r>
      <t xml:space="preserve">SUPPORTIVE SERVICES </t>
    </r>
    <r>
      <rPr>
        <sz val="16"/>
        <color theme="0"/>
        <rFont val="Aptos"/>
        <family val="2"/>
      </rPr>
      <t>(e-snaps 6F)</t>
    </r>
  </si>
  <si>
    <t>If supportive services will be included in your budget, complete the below chart.</t>
  </si>
  <si>
    <t>Annual Assessment of Service Needs</t>
  </si>
  <si>
    <t>Assistance with moving costs</t>
  </si>
  <si>
    <t>Case management</t>
  </si>
  <si>
    <t>Housing search and counseling services</t>
  </si>
  <si>
    <t>Outreach services</t>
  </si>
  <si>
    <t>Transportation</t>
  </si>
  <si>
    <t>Utility deposits</t>
  </si>
  <si>
    <t>**Child care</t>
  </si>
  <si>
    <t>**Education services</t>
  </si>
  <si>
    <t>**Employment assistance and job training</t>
  </si>
  <si>
    <t>**Food</t>
  </si>
  <si>
    <t>**Legal services</t>
  </si>
  <si>
    <t>**Life skills training</t>
  </si>
  <si>
    <t>**Mental health services</t>
  </si>
  <si>
    <t>**Outpatient health services</t>
  </si>
  <si>
    <t>**Substance abuse treatment services</t>
  </si>
  <si>
    <r>
      <t>Operating Costs</t>
    </r>
    <r>
      <rPr>
        <b/>
        <i/>
        <sz val="11.5"/>
        <rFont val="Aptos"/>
        <family val="2"/>
      </rPr>
      <t xml:space="preserve"> </t>
    </r>
    <r>
      <rPr>
        <b/>
        <i/>
        <sz val="9"/>
        <rFont val="Aptos Narrow"/>
        <family val="2"/>
      </rPr>
      <t>(If the supportive services are provided in a supportive service facility not contained in a housing structure, the costs of day-to-day operation of the supportive service facility, including maintenance, repair, building security, furniture, utilities, and equipment are eligible as a supportive service.)</t>
    </r>
  </si>
  <si>
    <r>
      <t xml:space="preserve">Supportive Services Total 
</t>
    </r>
    <r>
      <rPr>
        <b/>
        <i/>
        <sz val="11"/>
        <color theme="1"/>
        <rFont val="Aptos"/>
        <family val="2"/>
      </rPr>
      <t>(will automatically calculate)</t>
    </r>
  </si>
  <si>
    <t xml:space="preserve">**If supportive service dollars are requested for child care, education services, employment assistance and job training, food, legal services, life skills training, outpatient health services, or substance abuse treatment services, please indicate why these services cannot be leveraged.  If leveraged through a MOU, these services can count towards your required match commitment:  </t>
  </si>
  <si>
    <t>NOTES REGARDING HMIS:</t>
  </si>
  <si>
    <t>-- If your project is not a dedicated HMIS request as you are not the HMIS Lead, you can ONLY request funding for HMIS costs related to contributing data to the CoC’s designated HMIS as outlined in 24 CFR 578.57(a)(1)(i)-(x). This includes projects that will provide housing and services to victims of domestic violence to contribute data to a comparable database.
-- The Description of Use field must provide a complete picture of how CoC Program funds will be used in the project to assist program participants. Enter the quantity (i.e., numbers) and descriptive information for each activity for which you are requesting funds (e.g., if requesting staffing enter position title–1 FTE @ $45,000 including fringe benefits of $X or 50 hours @ $25 per hour including fringe benefits of $X).</t>
  </si>
  <si>
    <t>HMIS COSTS</t>
  </si>
  <si>
    <r>
      <t xml:space="preserve">HMIS </t>
    </r>
    <r>
      <rPr>
        <sz val="16"/>
        <color theme="0"/>
        <rFont val="Aptos"/>
        <family val="2"/>
      </rPr>
      <t>(e-snaps 6H)</t>
    </r>
  </si>
  <si>
    <t>If HMIS-related costs will be included in your budget, complete the below chart.</t>
  </si>
  <si>
    <t>Software</t>
  </si>
  <si>
    <t>Services</t>
  </si>
  <si>
    <t>Personnel</t>
  </si>
  <si>
    <t>Space and Operations</t>
  </si>
  <si>
    <r>
      <t xml:space="preserve">HMIS Total 
</t>
    </r>
    <r>
      <rPr>
        <b/>
        <i/>
        <sz val="11"/>
        <color theme="1"/>
        <rFont val="Aptos"/>
        <family val="2"/>
      </rPr>
      <t>(will automatically calculate)</t>
    </r>
  </si>
  <si>
    <r>
      <t xml:space="preserve">If your agency is not the HMIS Lead and is requesting funds to support HMIS-related expenses, </t>
    </r>
    <r>
      <rPr>
        <b/>
        <u/>
        <sz val="12"/>
        <color theme="0"/>
        <rFont val="Aptos"/>
        <family val="2"/>
      </rPr>
      <t>please describe how these funds will be used and why they are needed</t>
    </r>
    <r>
      <rPr>
        <b/>
        <sz val="12"/>
        <color theme="0"/>
        <rFont val="Aptos"/>
        <family val="2"/>
      </rPr>
      <t>:</t>
    </r>
  </si>
  <si>
    <t>NOTES REGARDING VAWA COSTS:</t>
  </si>
  <si>
    <t>--This was a new Budget Line Item introduced in FY23. Eligible VAWA costs are outlined in the tables below.</t>
  </si>
  <si>
    <t>VAWA COSTS</t>
  </si>
  <si>
    <t>Is your organization a Victim Services Provider?:</t>
  </si>
  <si>
    <t>If VAWA Costs will be included in your budget, complete the below tables where applicable.</t>
  </si>
  <si>
    <t>COSTS RELATED TO VAWA EMERGENCY TRANSFER FACILITATION</t>
  </si>
  <si>
    <r>
      <t xml:space="preserve">Moving Costs </t>
    </r>
    <r>
      <rPr>
        <sz val="11.5"/>
        <rFont val="Aptos Narrow"/>
        <family val="2"/>
      </rPr>
      <t>(Assistance with reasonable moving costs to move survivors for an emergency transfer(s). )</t>
    </r>
  </si>
  <si>
    <r>
      <t xml:space="preserve">Travel Costs </t>
    </r>
    <r>
      <rPr>
        <sz val="11.5"/>
        <rFont val="Aptos Narrow"/>
        <family val="2"/>
      </rPr>
      <t>(Assistance with reasonable travel costs for survivors and their families to travel for an emergency transfer(s). This may include travel costs to locations outside of your CoC’s geography. )</t>
    </r>
  </si>
  <si>
    <r>
      <t xml:space="preserve">Security Deposits </t>
    </r>
    <r>
      <rPr>
        <sz val="11.5"/>
        <rFont val="Aptos Narrow"/>
        <family val="2"/>
      </rPr>
      <t>(Grant funds can be used to pay for security deposits of the safe unit the survivor is transferring to via an emergency transfer(s).)</t>
    </r>
  </si>
  <si>
    <r>
      <t>Utilities</t>
    </r>
    <r>
      <rPr>
        <sz val="11.5"/>
        <rFont val="Aptos Narrow"/>
        <family val="2"/>
      </rPr>
      <t xml:space="preserve"> ( Grant funds can be used to pay for costs of establishing utility assistance in the safe unit the survivor is transferring to.)</t>
    </r>
  </si>
  <si>
    <r>
      <t>Housing Fees</t>
    </r>
    <r>
      <rPr>
        <sz val="11.5"/>
        <rFont val="Aptos Narrow"/>
        <family val="2"/>
      </rPr>
      <t xml:space="preserve"> (Grant funds can be used to pay fees associated with getting survivors into a safe unit via emergency transfer(s), including but not limited to application fees, broker fees, holding fees, trash fees, pet fees where the person believes they need their pet to be safe, etc.)</t>
    </r>
  </si>
  <si>
    <r>
      <t xml:space="preserve">Case management </t>
    </r>
    <r>
      <rPr>
        <sz val="11.5"/>
        <rFont val="Aptos Narrow"/>
        <family val="2"/>
      </rPr>
      <t>(Grant funds can be used to pay staff time necessary to assess, coordinate, and implement emergency transfer(s).)</t>
    </r>
  </si>
  <si>
    <r>
      <t xml:space="preserve">Housing navigation </t>
    </r>
    <r>
      <rPr>
        <sz val="11.5"/>
        <rFont val="Aptos Narrow"/>
        <family val="2"/>
      </rPr>
      <t>(Grant funds can be used to pay staff time necessary to identify safe units and facilitate moves into housing for survivors through emergency transfer(s).)</t>
    </r>
  </si>
  <si>
    <r>
      <t>Technology to make an available unit safe</t>
    </r>
    <r>
      <rPr>
        <sz val="11.5"/>
        <rFont val="Aptos Narrow"/>
        <family val="2"/>
      </rPr>
      <t xml:space="preserve"> (Grant funds can be used to pay for technology that the individual believes is needed to make the unit safe, including but not limited to doorbell cameras, security systems, phone, and internet service when necessary to support security systems for the unit, etc.)</t>
    </r>
  </si>
  <si>
    <r>
      <t xml:space="preserve">VAWA Emergency Transfer Facilitation Subtotal </t>
    </r>
    <r>
      <rPr>
        <b/>
        <i/>
        <sz val="11"/>
        <color theme="1"/>
        <rFont val="Aptos"/>
        <family val="2"/>
      </rPr>
      <t>(will automatically calculate)</t>
    </r>
  </si>
  <si>
    <t>COSTS RELATED TO MONITORING COMPLIANCE WITH VAWA CONFIDENTIALITY REQUIREMENTS</t>
  </si>
  <si>
    <t>Monitoring and evaluating compliance with VAWA confidentiality requirements</t>
  </si>
  <si>
    <t xml:space="preserve">Developing and implementing strategies for corrective actions and remedies to ensure compliance. </t>
  </si>
  <si>
    <t>Program evaluation of confidentiality policies, practices, and procedures.</t>
  </si>
  <si>
    <t xml:space="preserve"> Training on compliance with VAWA confidentiality requirements.</t>
  </si>
  <si>
    <t>Reporting to Collaborative Applicant, HUD, and other interested parties on compliance with VAWA confidentiality requirements</t>
  </si>
  <si>
    <t>Costs for establishing methodology to protect survivor information.</t>
  </si>
  <si>
    <t>Staff time associated with maintaining adherence to VAWA confidentiality requirements</t>
  </si>
  <si>
    <r>
      <t xml:space="preserve">VAWA Confidentiality Requirements Subtotal </t>
    </r>
    <r>
      <rPr>
        <b/>
        <i/>
        <sz val="11"/>
        <color theme="1"/>
        <rFont val="Aptos Narrow"/>
        <family val="2"/>
      </rPr>
      <t>(will automatically calculate)</t>
    </r>
  </si>
  <si>
    <t>VAWA COSTS TOTAL:</t>
  </si>
  <si>
    <t>If you are proposing to include VAWA costs in your budget, please describe this necessity:</t>
  </si>
  <si>
    <t>NOTES REGARDING ADMIN &amp; MATCH:</t>
  </si>
  <si>
    <t xml:space="preserve">--Admin cannot exceed 10% of the Sub-total of the Costs Requested (Admin not included). 
-- If Match is related to Supportive Services, sources should be consistent with the Supportive Services listed in preliminary application.
-- Match can only be used for eligible costs under the CoC Program.
-- Match should meet the 25% threshold but it is not recommended that applicants commit significantly more than 25%. </t>
  </si>
  <si>
    <t>ADMINISTRATIVE COSTS &amp; MATCH</t>
  </si>
  <si>
    <r>
      <t>ADMINISTRATIVE COSTS</t>
    </r>
    <r>
      <rPr>
        <sz val="16"/>
        <color theme="0"/>
        <rFont val="Aptos"/>
        <family val="2"/>
      </rPr>
      <t xml:space="preserve"> (e-snaps 6J)</t>
    </r>
  </si>
  <si>
    <r>
      <t xml:space="preserve">Admin Requested Budget:
 </t>
    </r>
    <r>
      <rPr>
        <sz val="12"/>
        <color theme="0"/>
        <rFont val="Aptos"/>
        <family val="2"/>
      </rPr>
      <t>(cannot exceed 10% of total grant)</t>
    </r>
  </si>
  <si>
    <t>If you are proposing administrative costs in excess of 6%, please describe this necessity:</t>
  </si>
  <si>
    <r>
      <t>MATCH</t>
    </r>
    <r>
      <rPr>
        <sz val="18"/>
        <color theme="0"/>
        <rFont val="Aptos"/>
        <family val="2"/>
      </rPr>
      <t xml:space="preserve"> </t>
    </r>
    <r>
      <rPr>
        <sz val="16"/>
        <color theme="0"/>
        <rFont val="Aptos"/>
        <family val="2"/>
      </rPr>
      <t>(e-snaps 6I)</t>
    </r>
  </si>
  <si>
    <r>
      <t xml:space="preserve">Match Amount:
</t>
    </r>
    <r>
      <rPr>
        <b/>
        <i/>
        <sz val="12"/>
        <color theme="0"/>
        <rFont val="Aptos Narrow"/>
        <family val="2"/>
      </rPr>
      <t>(must be at least 25% of Total Assistance Requested less Leasing)</t>
    </r>
  </si>
  <si>
    <r>
      <t xml:space="preserve">FOR REFERENCE: Total Assistance Requested less Leasing:
</t>
    </r>
    <r>
      <rPr>
        <i/>
        <sz val="10"/>
        <color rgb="FFC00000"/>
        <rFont val="Aptos Narrow"/>
        <family val="2"/>
      </rPr>
      <t>Auto-calculates as Budget is completed. Do not use until all relevant budget information in input into this workbook.</t>
    </r>
  </si>
  <si>
    <r>
      <t xml:space="preserve">FOR REFERENCE: 25% of Total Assistance Requested less Leasing:
</t>
    </r>
    <r>
      <rPr>
        <i/>
        <sz val="10"/>
        <color rgb="FFC00000"/>
        <rFont val="Aptos Narrow"/>
        <family val="2"/>
      </rPr>
      <t>Auto-calculates. Once the budget is complete, the Match Amount input above should be no less than the amount calculated here.</t>
    </r>
  </si>
  <si>
    <r>
      <t>Please complete the table below regarding the Match to be provided, including type of Match, source type and name, and the amount of Match porvided from each source.</t>
    </r>
    <r>
      <rPr>
        <i/>
        <sz val="11"/>
        <rFont val="Aptos"/>
        <family val="2"/>
      </rPr>
      <t xml:space="preserve"> </t>
    </r>
  </si>
  <si>
    <t>Cash or 
In-Kind</t>
  </si>
  <si>
    <t>Brief  Description of Match</t>
  </si>
  <si>
    <t>Amount of the Committed Match</t>
  </si>
  <si>
    <t>Name of Match Source</t>
  </si>
  <si>
    <t>NOTES REGARDING SUMMARY BUDGET:</t>
  </si>
  <si>
    <t>--All information on this worksheet will automatically fill based on information provided on other tabs in this budget worksheet.
--The Proposed New Project Budget excludes Match.
--Only the Budget Line Items selected in the General Info-BLIs worksheet will populate in the Proposed New Project Budget table. 
-- Amounts in the Proposed New Project Budget table will automatically fill based on amounts provided on other worksheets in this budget workbook. If you need to make a change you must correct it on the corresponding worksheets.</t>
  </si>
  <si>
    <r>
      <t>SUMMARY BUDGET</t>
    </r>
    <r>
      <rPr>
        <sz val="20"/>
        <color rgb="FF000000"/>
        <rFont val="Aptos"/>
        <family val="2"/>
      </rPr>
      <t xml:space="preserve"> </t>
    </r>
  </si>
  <si>
    <t>CONTACT INFORMATION</t>
  </si>
  <si>
    <t>PROJECT INFORMATION</t>
  </si>
  <si>
    <t xml:space="preserve">Name of Proposed Project: </t>
  </si>
  <si>
    <t>Project Type:</t>
  </si>
  <si>
    <t xml:space="preserve">DV Bonus: </t>
  </si>
  <si>
    <t>Housing leverage:</t>
  </si>
  <si>
    <t xml:space="preserve"> Health care leverage:</t>
  </si>
  <si>
    <t>Match is at least 25%:</t>
  </si>
  <si>
    <t>Admin is less than 10%:</t>
  </si>
  <si>
    <t>PROPOSED NEW PROJECT BUDGET</t>
  </si>
  <si>
    <t>Eligible Costs</t>
  </si>
  <si>
    <t>Total Assistance Requested for Grant Term (Applicant)</t>
  </si>
  <si>
    <t>Leased Structure</t>
  </si>
  <si>
    <t>Leased Units (FMR)</t>
  </si>
  <si>
    <t>Rental Assistance</t>
  </si>
  <si>
    <t>Operating</t>
  </si>
  <si>
    <t>Supportive Services</t>
  </si>
  <si>
    <t>HMIS</t>
  </si>
  <si>
    <t>Sub-total Costs Requested 
(will automatically calculate)</t>
  </si>
  <si>
    <t>Admin (up to 10%)</t>
  </si>
  <si>
    <t>Total Assistance plus Admin Requested 
(will automatically calculate)</t>
  </si>
  <si>
    <t>FOR REFERENCE: FY 2023 FAIR MARKET RENTS</t>
  </si>
  <si>
    <t>HUD Metro FMR Area FMRs (HMFAs)</t>
  </si>
  <si>
    <t>Locality Name</t>
  </si>
  <si>
    <t>Efficiency/ 
0 bedroom</t>
  </si>
  <si>
    <t>One-Bedroom</t>
  </si>
  <si>
    <t>Two-Bedroom</t>
  </si>
  <si>
    <t>Three-Bedroom</t>
  </si>
  <si>
    <t>Four-Bedroom</t>
  </si>
  <si>
    <t>Kent County, DE</t>
  </si>
  <si>
    <t>New Castle County, DE</t>
  </si>
  <si>
    <t xml:space="preserve">Sussex County, DE </t>
  </si>
  <si>
    <t>Kent County, DE is part of the Dover, DE MSA, which consists of the following counties: Kent County, DE. All information here applies to the entirety of the Dover, DE MSA.</t>
  </si>
  <si>
    <t>http://www.huduser.gov/portal/datasets/fmr/fmrs/FY2023_code/2023summary.odn?&amp;year=2023&amp;fmrtype=$fmrtype$&amp;cbsasub=METRO20100M20100</t>
  </si>
  <si>
    <t xml:space="preserve">New Castle County, DE is part of the Philadelphia-Camden-Wilmington, PA-NJ-DE-MD MSA. Please note that while this area uses Small Area FMRs for Housing Choice Voucher Programs, SAFMRs are not used for the CoC Program. </t>
  </si>
  <si>
    <t>http://www.huduser.gov/portal/datasets/fmr/fmrs/FY2023_code/2023summary.odn?&amp;year=2023&amp;fmrtype=$fmrtype$&amp;cbsasub=METRO37980M37980</t>
  </si>
  <si>
    <t>Sussex County, DE is part of the Sussex County, DE HUD Metro FMR Area</t>
  </si>
  <si>
    <t>http://www.huduser.gov/portal/datasets/fmr/fmrs/FY2023_code/2023summary.odn?&amp;year=2023&amp;fmrtype=$fmrtype$&amp;cbsasub=METRO41540N10005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</si>
</sst>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98">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b/>
      <sz val="12"/>
      <color theme="1"/>
      <name val="Calibri"/>
      <family val="2"/>
      <scheme val="minor"/>
    </font>
    <font>
      <sz val="12"/>
      <color theme="1"/>
      <name val="Calibri"/>
      <family val="2"/>
      <scheme val="minor"/>
    </font>
    <font>
      <b/>
      <u/>
      <sz val="18"/>
      <color rgb="FF000000"/>
      <name val="Calibri"/>
      <family val="2"/>
      <scheme val="minor"/>
    </font>
    <font>
      <b/>
      <sz val="16"/>
      <color theme="0"/>
      <name val="Calibri"/>
      <family val="2"/>
      <scheme val="minor"/>
    </font>
    <font>
      <sz val="16"/>
      <color theme="0"/>
      <name val="Calibri"/>
      <family val="2"/>
      <scheme val="minor"/>
    </font>
    <font>
      <b/>
      <sz val="11"/>
      <color theme="0"/>
      <name val="Calibri"/>
      <family val="2"/>
      <scheme val="minor"/>
    </font>
    <font>
      <b/>
      <sz val="13"/>
      <color theme="0"/>
      <name val="Calibri"/>
      <family val="2"/>
      <scheme val="minor"/>
    </font>
    <font>
      <sz val="14"/>
      <color theme="1"/>
      <name val="Calibri"/>
      <family val="2"/>
      <scheme val="minor"/>
    </font>
    <font>
      <i/>
      <sz val="12"/>
      <color theme="1"/>
      <name val="Calibri"/>
      <family val="2"/>
      <scheme val="minor"/>
    </font>
    <font>
      <b/>
      <sz val="11.5"/>
      <name val="Calibri"/>
      <family val="2"/>
      <scheme val="minor"/>
    </font>
    <font>
      <b/>
      <sz val="14"/>
      <name val="Calibri"/>
      <family val="2"/>
      <scheme val="minor"/>
    </font>
    <font>
      <sz val="14"/>
      <name val="Calibri"/>
      <family val="2"/>
      <scheme val="minor"/>
    </font>
    <font>
      <b/>
      <i/>
      <sz val="16"/>
      <color rgb="FFC00000"/>
      <name val="Calibri"/>
      <family val="2"/>
      <scheme val="minor"/>
    </font>
    <font>
      <sz val="11"/>
      <color theme="1"/>
      <name val="Aptos Narrow"/>
      <family val="2"/>
    </font>
    <font>
      <b/>
      <sz val="16"/>
      <color theme="0"/>
      <name val="Aptos Narrow"/>
      <family val="2"/>
    </font>
    <font>
      <b/>
      <sz val="12"/>
      <color theme="1"/>
      <name val="Aptos Narrow"/>
      <family val="2"/>
    </font>
    <font>
      <b/>
      <u/>
      <sz val="12"/>
      <color theme="1"/>
      <name val="Aptos Narrow"/>
      <family val="2"/>
    </font>
    <font>
      <sz val="12"/>
      <color theme="1"/>
      <name val="Aptos Narrow"/>
      <family val="2"/>
    </font>
    <font>
      <u/>
      <sz val="11"/>
      <color theme="10"/>
      <name val="Aptos Narrow"/>
      <family val="2"/>
    </font>
    <font>
      <b/>
      <sz val="13"/>
      <color theme="1"/>
      <name val="Aptos Narrow"/>
      <family val="2"/>
    </font>
    <font>
      <sz val="9"/>
      <color theme="1"/>
      <name val="Aptos Narrow"/>
      <family val="2"/>
    </font>
    <font>
      <b/>
      <sz val="9"/>
      <name val="Aptos Narrow"/>
      <family val="2"/>
    </font>
    <font>
      <b/>
      <u/>
      <sz val="18"/>
      <color rgb="FF000000"/>
      <name val="Aptos Narrow"/>
      <family val="2"/>
    </font>
    <font>
      <b/>
      <sz val="12"/>
      <color theme="0"/>
      <name val="Aptos Narrow"/>
      <family val="2"/>
    </font>
    <font>
      <b/>
      <sz val="11"/>
      <color theme="0"/>
      <name val="Aptos Narrow"/>
      <family val="2"/>
    </font>
    <font>
      <b/>
      <sz val="11"/>
      <name val="Aptos Narrow"/>
      <family val="2"/>
    </font>
    <font>
      <sz val="11"/>
      <name val="Aptos Narrow"/>
      <family val="2"/>
    </font>
    <font>
      <b/>
      <sz val="11.5"/>
      <name val="Aptos Narrow"/>
      <family val="2"/>
    </font>
    <font>
      <b/>
      <i/>
      <sz val="9"/>
      <name val="Aptos Narrow"/>
      <family val="2"/>
    </font>
    <font>
      <sz val="11.5"/>
      <name val="Aptos Narrow"/>
      <family val="2"/>
    </font>
    <font>
      <b/>
      <i/>
      <sz val="12"/>
      <color theme="0"/>
      <name val="Aptos Narrow"/>
      <family val="2"/>
    </font>
    <font>
      <i/>
      <sz val="10"/>
      <color rgb="FFC00000"/>
      <name val="Aptos Narrow"/>
      <family val="2"/>
    </font>
    <font>
      <i/>
      <sz val="12"/>
      <color rgb="FF000000"/>
      <name val="Aptos Narrow"/>
      <family val="2"/>
    </font>
    <font>
      <b/>
      <i/>
      <sz val="11"/>
      <color theme="1"/>
      <name val="Aptos Narrow"/>
      <family val="2"/>
    </font>
    <font>
      <b/>
      <i/>
      <sz val="12"/>
      <name val="Aptos"/>
      <family val="2"/>
    </font>
    <font>
      <b/>
      <i/>
      <sz val="14"/>
      <name val="Aptos"/>
      <family val="2"/>
    </font>
    <font>
      <b/>
      <i/>
      <sz val="14"/>
      <color rgb="FF000000"/>
      <name val="Aptos"/>
      <family val="2"/>
    </font>
    <font>
      <i/>
      <sz val="13"/>
      <color rgb="FF000000"/>
      <name val="Aptos"/>
      <family val="2"/>
    </font>
    <font>
      <b/>
      <u/>
      <sz val="18"/>
      <color rgb="FF000000"/>
      <name val="Aptos"/>
      <family val="2"/>
    </font>
    <font>
      <sz val="9"/>
      <color theme="1"/>
      <name val="Aptos"/>
      <family val="2"/>
    </font>
    <font>
      <b/>
      <sz val="9"/>
      <name val="Aptos"/>
      <family val="2"/>
    </font>
    <font>
      <sz val="11"/>
      <color theme="1"/>
      <name val="Aptos"/>
      <family val="2"/>
    </font>
    <font>
      <b/>
      <sz val="16"/>
      <color theme="0"/>
      <name val="Aptos"/>
      <family val="2"/>
    </font>
    <font>
      <sz val="16"/>
      <color theme="0"/>
      <name val="Aptos"/>
      <family val="2"/>
    </font>
    <font>
      <b/>
      <sz val="16"/>
      <color rgb="FF000000"/>
      <name val="Aptos"/>
      <family val="2"/>
    </font>
    <font>
      <b/>
      <u/>
      <sz val="16"/>
      <color theme="0"/>
      <name val="Aptos"/>
      <family val="2"/>
    </font>
    <font>
      <b/>
      <sz val="12"/>
      <color theme="0"/>
      <name val="Aptos"/>
      <family val="2"/>
    </font>
    <font>
      <b/>
      <sz val="12"/>
      <color theme="1"/>
      <name val="Aptos"/>
      <family val="2"/>
    </font>
    <font>
      <sz val="10"/>
      <color theme="1"/>
      <name val="Aptos"/>
      <family val="2"/>
    </font>
    <font>
      <sz val="12"/>
      <color rgb="FF000000"/>
      <name val="Aptos"/>
      <family val="2"/>
    </font>
    <font>
      <b/>
      <i/>
      <sz val="12"/>
      <color theme="0"/>
      <name val="Aptos"/>
      <family val="2"/>
    </font>
    <font>
      <b/>
      <sz val="11"/>
      <color theme="1"/>
      <name val="Aptos"/>
      <family val="2"/>
    </font>
    <font>
      <b/>
      <sz val="11"/>
      <color theme="0"/>
      <name val="Aptos"/>
      <family val="2"/>
    </font>
    <font>
      <b/>
      <sz val="11"/>
      <name val="Aptos"/>
      <family val="2"/>
    </font>
    <font>
      <sz val="11"/>
      <name val="Aptos"/>
      <family val="2"/>
    </font>
    <font>
      <b/>
      <u/>
      <sz val="16"/>
      <color theme="1"/>
      <name val="Aptos"/>
      <family val="2"/>
    </font>
    <font>
      <b/>
      <i/>
      <sz val="13"/>
      <color theme="1"/>
      <name val="Aptos"/>
      <family val="2"/>
    </font>
    <font>
      <b/>
      <sz val="13"/>
      <color theme="0"/>
      <name val="Aptos"/>
      <family val="2"/>
    </font>
    <font>
      <b/>
      <sz val="16"/>
      <color theme="1"/>
      <name val="Aptos"/>
      <family val="2"/>
    </font>
    <font>
      <b/>
      <sz val="13"/>
      <color theme="1"/>
      <name val="Aptos"/>
      <family val="2"/>
    </font>
    <font>
      <b/>
      <sz val="14"/>
      <color theme="1"/>
      <name val="Aptos"/>
      <family val="2"/>
    </font>
    <font>
      <b/>
      <sz val="12"/>
      <name val="Aptos"/>
      <family val="2"/>
    </font>
    <font>
      <sz val="12"/>
      <color theme="1"/>
      <name val="Aptos"/>
      <family val="2"/>
    </font>
    <font>
      <b/>
      <u/>
      <sz val="12"/>
      <color theme="1"/>
      <name val="Aptos"/>
      <family val="2"/>
    </font>
    <font>
      <sz val="18"/>
      <color rgb="FF000000"/>
      <name val="Aptos"/>
      <family val="2"/>
    </font>
    <font>
      <b/>
      <sz val="12"/>
      <color rgb="FF000000"/>
      <name val="Aptos"/>
      <family val="2"/>
    </font>
    <font>
      <sz val="11"/>
      <color theme="0"/>
      <name val="Aptos"/>
      <family val="2"/>
    </font>
    <font>
      <b/>
      <sz val="14"/>
      <color theme="0"/>
      <name val="Aptos"/>
      <family val="2"/>
    </font>
    <font>
      <sz val="14"/>
      <color theme="0"/>
      <name val="Aptos"/>
      <family val="2"/>
    </font>
    <font>
      <b/>
      <i/>
      <sz val="12"/>
      <color rgb="FF000000"/>
      <name val="Aptos"/>
      <family val="2"/>
    </font>
    <font>
      <b/>
      <sz val="14"/>
      <color rgb="FF000000"/>
      <name val="Aptos"/>
      <family val="2"/>
    </font>
    <font>
      <b/>
      <i/>
      <sz val="11"/>
      <name val="Aptos"/>
      <family val="2"/>
    </font>
    <font>
      <b/>
      <sz val="18"/>
      <color rgb="FF000000"/>
      <name val="Aptos"/>
      <family val="2"/>
    </font>
    <font>
      <b/>
      <sz val="14"/>
      <name val="Aptos"/>
      <family val="2"/>
    </font>
    <font>
      <sz val="14"/>
      <name val="Aptos"/>
      <family val="2"/>
    </font>
    <font>
      <sz val="14"/>
      <color theme="1"/>
      <name val="Aptos"/>
      <family val="2"/>
    </font>
    <font>
      <b/>
      <sz val="11.5"/>
      <name val="Aptos"/>
      <family val="2"/>
    </font>
    <font>
      <b/>
      <i/>
      <sz val="11.5"/>
      <name val="Aptos"/>
      <family val="2"/>
    </font>
    <font>
      <b/>
      <i/>
      <sz val="11"/>
      <color theme="1"/>
      <name val="Aptos"/>
      <family val="2"/>
    </font>
    <font>
      <sz val="10"/>
      <color rgb="FF000000"/>
      <name val="Aptos"/>
      <family val="2"/>
    </font>
    <font>
      <b/>
      <u/>
      <sz val="12"/>
      <color theme="0"/>
      <name val="Aptos"/>
      <family val="2"/>
    </font>
    <font>
      <b/>
      <i/>
      <sz val="13.5"/>
      <name val="Aptos"/>
      <family val="2"/>
    </font>
    <font>
      <sz val="12"/>
      <color theme="0"/>
      <name val="Aptos"/>
      <family val="2"/>
    </font>
    <font>
      <sz val="18"/>
      <color theme="0"/>
      <name val="Aptos"/>
      <family val="2"/>
    </font>
    <font>
      <u/>
      <sz val="12"/>
      <color theme="1"/>
      <name val="Aptos"/>
      <family val="2"/>
    </font>
    <font>
      <sz val="10"/>
      <name val="Aptos Narrow"/>
      <family val="2"/>
    </font>
    <font>
      <i/>
      <sz val="11"/>
      <name val="Aptos"/>
      <family val="2"/>
    </font>
    <font>
      <b/>
      <u/>
      <sz val="20"/>
      <color rgb="FF000000"/>
      <name val="Aptos"/>
      <family val="2"/>
    </font>
    <font>
      <sz val="20"/>
      <color rgb="FF000000"/>
      <name val="Aptos"/>
      <family val="2"/>
    </font>
    <font>
      <sz val="16"/>
      <color theme="1"/>
      <name val="Aptos"/>
      <family val="2"/>
    </font>
    <font>
      <b/>
      <u/>
      <sz val="18"/>
      <color theme="0"/>
      <name val="Aptos"/>
      <family val="2"/>
    </font>
    <font>
      <sz val="13"/>
      <color theme="1"/>
      <name val="Aptos"/>
      <family val="2"/>
    </font>
    <font>
      <sz val="12"/>
      <name val="Aptos"/>
      <family val="2"/>
    </font>
    <font>
      <sz val="12"/>
      <name val="Aptos SemiBold"/>
      <family val="2"/>
    </font>
  </fonts>
  <fills count="21">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theme="2"/>
        <bgColor indexed="64"/>
      </patternFill>
    </fill>
    <fill>
      <patternFill patternType="solid">
        <fgColor theme="1" tint="0.49998474074526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rgb="FFFFF3E7"/>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s>
  <borders count="26">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auto="1"/>
      </top>
      <bottom style="medium">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346">
    <xf numFmtId="0" fontId="0" fillId="0" borderId="0" xfId="0"/>
    <xf numFmtId="0" fontId="0" fillId="7" borderId="0" xfId="0" applyFill="1"/>
    <xf numFmtId="0" fontId="0" fillId="0" borderId="9" xfId="0" applyBorder="1"/>
    <xf numFmtId="0" fontId="0" fillId="0" borderId="14" xfId="0" applyBorder="1"/>
    <xf numFmtId="0" fontId="0" fillId="0" borderId="2" xfId="0" applyBorder="1"/>
    <xf numFmtId="0" fontId="0" fillId="0" borderId="16" xfId="0" applyBorder="1"/>
    <xf numFmtId="0" fontId="0" fillId="0" borderId="20" xfId="0" applyBorder="1"/>
    <xf numFmtId="164" fontId="5" fillId="9" borderId="4" xfId="0" applyNumberFormat="1" applyFont="1" applyFill="1" applyBorder="1" applyAlignment="1" applyProtection="1">
      <alignment horizontal="center" vertical="center" wrapText="1"/>
      <protection locked="0"/>
    </xf>
    <xf numFmtId="0" fontId="10" fillId="10" borderId="4" xfId="0" applyFont="1" applyFill="1" applyBorder="1" applyAlignment="1">
      <alignment horizontal="left" vertical="center" wrapText="1" indent="1"/>
    </xf>
    <xf numFmtId="0" fontId="10" fillId="10" borderId="4" xfId="0" applyFont="1" applyFill="1" applyBorder="1" applyAlignment="1">
      <alignment horizontal="center" vertical="center" wrapText="1"/>
    </xf>
    <xf numFmtId="164" fontId="4" fillId="5" borderId="4" xfId="0" applyNumberFormat="1" applyFont="1" applyFill="1" applyBorder="1" applyAlignment="1">
      <alignment horizontal="center" vertical="center" wrapText="1"/>
    </xf>
    <xf numFmtId="0" fontId="13" fillId="0" borderId="4" xfId="0" applyFont="1" applyBorder="1" applyAlignment="1">
      <alignment horizontal="left" vertical="center" wrapText="1" indent="1"/>
    </xf>
    <xf numFmtId="0" fontId="5" fillId="0" borderId="0" xfId="0" applyFont="1" applyAlignment="1">
      <alignment vertical="center"/>
    </xf>
    <xf numFmtId="0" fontId="4" fillId="0" borderId="4" xfId="0" applyFont="1" applyBorder="1" applyAlignment="1">
      <alignment horizontal="left" vertical="center" wrapText="1" indent="1"/>
    </xf>
    <xf numFmtId="0" fontId="14" fillId="0" borderId="16" xfId="0" applyFont="1" applyBorder="1" applyAlignment="1">
      <alignment horizontal="center"/>
    </xf>
    <xf numFmtId="0" fontId="15" fillId="0" borderId="0" xfId="0" applyFont="1"/>
    <xf numFmtId="0" fontId="11" fillId="7" borderId="0" xfId="0" applyFont="1" applyFill="1"/>
    <xf numFmtId="0" fontId="15" fillId="7" borderId="0" xfId="0" applyFont="1" applyFill="1"/>
    <xf numFmtId="0" fontId="16" fillId="0" borderId="9" xfId="0" applyFont="1" applyBorder="1" applyAlignment="1">
      <alignment horizontal="left" wrapText="1"/>
    </xf>
    <xf numFmtId="0" fontId="17" fillId="0" borderId="0" xfId="0" applyFont="1"/>
    <xf numFmtId="0" fontId="17" fillId="7" borderId="0" xfId="0" applyFont="1" applyFill="1"/>
    <xf numFmtId="0" fontId="17" fillId="0" borderId="16" xfId="0" applyFont="1" applyBorder="1"/>
    <xf numFmtId="0" fontId="20" fillId="9" borderId="4" xfId="0" applyFont="1" applyFill="1" applyBorder="1" applyAlignment="1">
      <alignment horizontal="center" vertical="center" wrapText="1"/>
    </xf>
    <xf numFmtId="0" fontId="17" fillId="0" borderId="20" xfId="0" applyFont="1" applyBorder="1"/>
    <xf numFmtId="0" fontId="23" fillId="0" borderId="4" xfId="0" applyFont="1" applyBorder="1" applyAlignment="1">
      <alignment horizontal="left" vertical="center" wrapText="1" indent="1"/>
    </xf>
    <xf numFmtId="0" fontId="17" fillId="0" borderId="9" xfId="0" applyFont="1" applyBorder="1"/>
    <xf numFmtId="0" fontId="17" fillId="0" borderId="14" xfId="0" applyFont="1" applyBorder="1"/>
    <xf numFmtId="0" fontId="24" fillId="0" borderId="0" xfId="0" applyFont="1"/>
    <xf numFmtId="0" fontId="24" fillId="8" borderId="10" xfId="0" applyFont="1" applyFill="1" applyBorder="1"/>
    <xf numFmtId="0" fontId="25" fillId="8" borderId="13" xfId="0" applyFont="1" applyFill="1" applyBorder="1" applyAlignment="1">
      <alignment horizontal="right" vertical="center"/>
    </xf>
    <xf numFmtId="0" fontId="24" fillId="0" borderId="11" xfId="0" applyFont="1" applyBorder="1" applyAlignment="1">
      <alignment horizontal="left" vertical="center"/>
    </xf>
    <xf numFmtId="0" fontId="25" fillId="8" borderId="10" xfId="0" applyFont="1" applyFill="1" applyBorder="1" applyAlignment="1">
      <alignment horizontal="right" vertical="center"/>
    </xf>
    <xf numFmtId="0" fontId="17" fillId="0" borderId="2" xfId="0" applyFont="1" applyBorder="1"/>
    <xf numFmtId="0" fontId="29" fillId="8" borderId="4" xfId="0" applyFont="1" applyFill="1" applyBorder="1" applyAlignment="1">
      <alignment horizontal="center" wrapText="1"/>
    </xf>
    <xf numFmtId="0" fontId="17" fillId="7" borderId="0" xfId="0" applyFont="1" applyFill="1" applyAlignment="1">
      <alignment wrapText="1"/>
    </xf>
    <xf numFmtId="0" fontId="28" fillId="4" borderId="17" xfId="0" applyFont="1" applyFill="1" applyBorder="1"/>
    <xf numFmtId="0" fontId="28" fillId="4" borderId="19" xfId="0" applyFont="1" applyFill="1" applyBorder="1"/>
    <xf numFmtId="0" fontId="17" fillId="0" borderId="16" xfId="0" applyFont="1" applyBorder="1" applyAlignment="1">
      <alignment wrapText="1"/>
    </xf>
    <xf numFmtId="0" fontId="28" fillId="7" borderId="4" xfId="0" applyFont="1" applyFill="1" applyBorder="1" applyAlignment="1">
      <alignment vertical="center" wrapText="1"/>
    </xf>
    <xf numFmtId="0" fontId="28" fillId="7" borderId="4" xfId="0" applyFont="1" applyFill="1" applyBorder="1" applyAlignment="1">
      <alignment horizontal="center" vertical="center" wrapText="1"/>
    </xf>
    <xf numFmtId="0" fontId="17" fillId="0" borderId="9" xfId="0" applyFont="1" applyBorder="1" applyAlignment="1">
      <alignment wrapText="1"/>
    </xf>
    <xf numFmtId="0" fontId="17" fillId="0" borderId="0" xfId="0" applyFont="1" applyAlignment="1">
      <alignment wrapText="1"/>
    </xf>
    <xf numFmtId="0" fontId="30" fillId="2" borderId="4" xfId="0" applyFont="1" applyFill="1" applyBorder="1" applyAlignment="1">
      <alignment vertical="center" wrapText="1"/>
    </xf>
    <xf numFmtId="165" fontId="30" fillId="2" borderId="4" xfId="0" applyNumberFormat="1" applyFont="1" applyFill="1" applyBorder="1" applyAlignment="1">
      <alignment horizontal="center" vertical="center" wrapText="1"/>
    </xf>
    <xf numFmtId="0" fontId="39" fillId="0" borderId="9" xfId="0" applyFont="1" applyBorder="1" applyAlignment="1">
      <alignment horizontal="left" wrapText="1"/>
    </xf>
    <xf numFmtId="0" fontId="40" fillId="0" borderId="0" xfId="0" applyFont="1" applyAlignment="1">
      <alignment vertical="center"/>
    </xf>
    <xf numFmtId="0" fontId="41" fillId="0" borderId="0" xfId="0" applyFont="1" applyAlignment="1">
      <alignment horizontal="center" vertical="center" wrapText="1"/>
    </xf>
    <xf numFmtId="0" fontId="42" fillId="0" borderId="0" xfId="0" applyFont="1" applyAlignment="1">
      <alignment horizontal="center" vertical="center"/>
    </xf>
    <xf numFmtId="0" fontId="43" fillId="8" borderId="10" xfId="0" applyFont="1" applyFill="1" applyBorder="1"/>
    <xf numFmtId="0" fontId="44" fillId="8" borderId="13" xfId="0" applyFont="1" applyFill="1" applyBorder="1" applyAlignment="1">
      <alignment horizontal="right" vertical="center"/>
    </xf>
    <xf numFmtId="0" fontId="45" fillId="0" borderId="0" xfId="0" applyFont="1"/>
    <xf numFmtId="0" fontId="40" fillId="0" borderId="0" xfId="0" applyFont="1" applyAlignment="1">
      <alignment horizontal="center" vertical="center" wrapText="1"/>
    </xf>
    <xf numFmtId="0" fontId="45" fillId="0" borderId="16" xfId="0" applyFont="1" applyBorder="1"/>
    <xf numFmtId="0" fontId="48" fillId="0" borderId="0" xfId="0" applyFont="1" applyAlignment="1">
      <alignment vertical="center"/>
    </xf>
    <xf numFmtId="0" fontId="45" fillId="0" borderId="9" xfId="0" applyFont="1" applyBorder="1"/>
    <xf numFmtId="0" fontId="43" fillId="0" borderId="0" xfId="0" applyFont="1"/>
    <xf numFmtId="0" fontId="43" fillId="7" borderId="0" xfId="0" applyFont="1" applyFill="1"/>
    <xf numFmtId="0" fontId="45" fillId="7" borderId="0" xfId="0" applyFont="1" applyFill="1"/>
    <xf numFmtId="0" fontId="49" fillId="0" borderId="0" xfId="0" applyFont="1" applyAlignment="1">
      <alignment horizontal="left" vertical="center"/>
    </xf>
    <xf numFmtId="164" fontId="45" fillId="0" borderId="0" xfId="0" applyNumberFormat="1" applyFont="1"/>
    <xf numFmtId="0" fontId="49" fillId="0" borderId="0" xfId="0" applyFont="1" applyAlignment="1">
      <alignment vertical="center"/>
    </xf>
    <xf numFmtId="0" fontId="49" fillId="0" borderId="9" xfId="0" applyFont="1" applyBorder="1" applyAlignment="1">
      <alignment vertical="center"/>
    </xf>
    <xf numFmtId="0" fontId="45" fillId="0" borderId="20" xfId="0" applyFont="1" applyBorder="1"/>
    <xf numFmtId="0" fontId="51" fillId="0" borderId="14" xfId="0" applyFont="1" applyBorder="1" applyAlignment="1">
      <alignment vertical="center"/>
    </xf>
    <xf numFmtId="0" fontId="45" fillId="0" borderId="14" xfId="0" applyFont="1" applyBorder="1"/>
    <xf numFmtId="0" fontId="45" fillId="0" borderId="2" xfId="0" applyFont="1" applyBorder="1"/>
    <xf numFmtId="0" fontId="51" fillId="0" borderId="0" xfId="0" applyFont="1" applyAlignment="1">
      <alignment vertical="center"/>
    </xf>
    <xf numFmtId="0" fontId="53" fillId="0" borderId="9" xfId="0" quotePrefix="1" applyFont="1" applyBorder="1" applyAlignment="1">
      <alignment horizontal="left" vertical="top" wrapText="1"/>
    </xf>
    <xf numFmtId="0" fontId="53" fillId="0" borderId="0" xfId="0" applyFont="1" applyAlignment="1">
      <alignment horizontal="left" vertical="top" wrapText="1"/>
    </xf>
    <xf numFmtId="0" fontId="55" fillId="0" borderId="16" xfId="0" applyFont="1" applyBorder="1"/>
    <xf numFmtId="0" fontId="55" fillId="8" borderId="4" xfId="0" applyFont="1" applyFill="1" applyBorder="1" applyAlignment="1">
      <alignment horizontal="center" wrapText="1"/>
    </xf>
    <xf numFmtId="0" fontId="55" fillId="0" borderId="0" xfId="0" applyFont="1"/>
    <xf numFmtId="0" fontId="55" fillId="7" borderId="0" xfId="0" applyFont="1" applyFill="1"/>
    <xf numFmtId="1" fontId="55" fillId="3" borderId="4" xfId="0" applyNumberFormat="1" applyFont="1" applyFill="1" applyBorder="1" applyAlignment="1">
      <alignment horizontal="center"/>
    </xf>
    <xf numFmtId="0" fontId="56" fillId="7" borderId="0" xfId="0" applyFont="1" applyFill="1"/>
    <xf numFmtId="1" fontId="45" fillId="9" borderId="4" xfId="0" applyNumberFormat="1" applyFont="1" applyFill="1" applyBorder="1" applyAlignment="1" applyProtection="1">
      <alignment horizontal="center"/>
      <protection locked="0"/>
    </xf>
    <xf numFmtId="0" fontId="55" fillId="8" borderId="4" xfId="0" applyFont="1" applyFill="1" applyBorder="1" applyAlignment="1">
      <alignment horizontal="center"/>
    </xf>
    <xf numFmtId="0" fontId="57" fillId="8" borderId="4" xfId="0" applyFont="1" applyFill="1" applyBorder="1" applyAlignment="1">
      <alignment horizontal="center" wrapText="1"/>
    </xf>
    <xf numFmtId="165" fontId="58" fillId="3" borderId="4" xfId="0" applyNumberFormat="1" applyFont="1" applyFill="1" applyBorder="1" applyAlignment="1">
      <alignment horizontal="center" vertical="center"/>
    </xf>
    <xf numFmtId="0" fontId="50" fillId="7" borderId="7" xfId="0" applyFont="1" applyFill="1" applyBorder="1" applyAlignment="1">
      <alignment horizontal="left"/>
    </xf>
    <xf numFmtId="0" fontId="50" fillId="7" borderId="12" xfId="0" applyFont="1" applyFill="1" applyBorder="1" applyAlignment="1">
      <alignment horizontal="left"/>
    </xf>
    <xf numFmtId="0" fontId="54" fillId="7" borderId="23" xfId="0" applyFont="1" applyFill="1" applyBorder="1" applyAlignment="1">
      <alignment horizontal="left"/>
    </xf>
    <xf numFmtId="164" fontId="57" fillId="15" borderId="4" xfId="0" applyNumberFormat="1" applyFont="1" applyFill="1" applyBorder="1" applyAlignment="1">
      <alignment horizontal="center" vertical="center"/>
    </xf>
    <xf numFmtId="164" fontId="57" fillId="17" borderId="4" xfId="0" applyNumberFormat="1" applyFont="1" applyFill="1" applyBorder="1" applyAlignment="1">
      <alignment horizontal="center" vertical="center"/>
    </xf>
    <xf numFmtId="0" fontId="45" fillId="7" borderId="0" xfId="0" applyFont="1" applyFill="1" applyAlignment="1">
      <alignment wrapText="1"/>
    </xf>
    <xf numFmtId="164" fontId="58" fillId="3" borderId="4" xfId="0" applyNumberFormat="1" applyFont="1" applyFill="1" applyBorder="1" applyAlignment="1">
      <alignment horizontal="center" vertical="center"/>
    </xf>
    <xf numFmtId="164" fontId="57" fillId="3" borderId="4" xfId="0" applyNumberFormat="1" applyFont="1" applyFill="1" applyBorder="1" applyAlignment="1">
      <alignment horizontal="center" vertical="center"/>
    </xf>
    <xf numFmtId="0" fontId="59" fillId="0" borderId="0" xfId="0" applyFont="1" applyAlignment="1">
      <alignment horizontal="center"/>
    </xf>
    <xf numFmtId="0" fontId="46" fillId="0" borderId="16" xfId="0" applyFont="1" applyBorder="1" applyAlignment="1">
      <alignment horizontal="center" vertical="center"/>
    </xf>
    <xf numFmtId="0" fontId="46" fillId="0" borderId="0" xfId="0" applyFont="1" applyAlignment="1">
      <alignment horizontal="center" vertical="center"/>
    </xf>
    <xf numFmtId="0" fontId="46" fillId="0" borderId="9" xfId="0" applyFont="1" applyBorder="1" applyAlignment="1">
      <alignment horizontal="center" vertical="center"/>
    </xf>
    <xf numFmtId="0" fontId="60" fillId="0" borderId="16" xfId="0" applyFont="1" applyBorder="1" applyAlignment="1">
      <alignment vertical="top" wrapText="1"/>
    </xf>
    <xf numFmtId="0" fontId="62" fillId="0" borderId="9" xfId="0" applyFont="1" applyBorder="1" applyAlignment="1">
      <alignment horizontal="left" vertical="top" wrapText="1"/>
    </xf>
    <xf numFmtId="0" fontId="45" fillId="9" borderId="4" xfId="0" applyFont="1" applyFill="1" applyBorder="1" applyAlignment="1" applyProtection="1">
      <alignment horizontal="left" vertical="center" wrapText="1" indent="1"/>
      <protection locked="0"/>
    </xf>
    <xf numFmtId="49" fontId="64" fillId="0" borderId="9" xfId="0" applyNumberFormat="1" applyFont="1" applyBorder="1" applyAlignment="1">
      <alignment horizontal="center" wrapText="1"/>
    </xf>
    <xf numFmtId="0" fontId="63" fillId="0" borderId="16" xfId="0" applyFont="1" applyBorder="1" applyAlignment="1">
      <alignment horizontal="right" vertical="center" wrapText="1" indent="1"/>
    </xf>
    <xf numFmtId="0" fontId="63" fillId="0" borderId="0" xfId="0" applyFont="1" applyAlignment="1">
      <alignment horizontal="right" vertical="center" wrapText="1" indent="1"/>
    </xf>
    <xf numFmtId="0" fontId="63" fillId="0" borderId="15" xfId="0" applyFont="1" applyBorder="1" applyAlignment="1">
      <alignment horizontal="right" vertical="center" wrapText="1" indent="1"/>
    </xf>
    <xf numFmtId="0" fontId="45" fillId="0" borderId="15" xfId="0" applyFont="1" applyBorder="1"/>
    <xf numFmtId="49" fontId="64" fillId="0" borderId="15" xfId="0" applyNumberFormat="1" applyFont="1" applyBorder="1" applyAlignment="1">
      <alignment horizontal="center" wrapText="1"/>
    </xf>
    <xf numFmtId="0" fontId="63" fillId="0" borderId="16" xfId="0" applyFont="1" applyBorder="1" applyAlignment="1">
      <alignment horizontal="right" vertical="top" wrapText="1"/>
    </xf>
    <xf numFmtId="0" fontId="66" fillId="9" borderId="4" xfId="0" applyFont="1" applyFill="1" applyBorder="1" applyAlignment="1" applyProtection="1">
      <alignment horizontal="center" vertical="center" wrapText="1"/>
      <protection locked="0"/>
    </xf>
    <xf numFmtId="0" fontId="63" fillId="0" borderId="20" xfId="0" applyFont="1" applyBorder="1" applyAlignment="1">
      <alignment horizontal="right" vertical="center" wrapText="1" indent="1"/>
    </xf>
    <xf numFmtId="0" fontId="63" fillId="0" borderId="14" xfId="0" applyFont="1" applyBorder="1" applyAlignment="1">
      <alignment horizontal="right" vertical="center" wrapText="1" indent="1"/>
    </xf>
    <xf numFmtId="49" fontId="64" fillId="0" borderId="2" xfId="0" applyNumberFormat="1" applyFont="1" applyBorder="1" applyAlignment="1">
      <alignment horizontal="center" wrapText="1"/>
    </xf>
    <xf numFmtId="0" fontId="51" fillId="0" borderId="9" xfId="0" applyFont="1" applyBorder="1" applyAlignment="1">
      <alignment horizontal="left" vertical="center" wrapText="1"/>
    </xf>
    <xf numFmtId="0" fontId="45" fillId="16" borderId="17" xfId="0" applyFont="1" applyFill="1" applyBorder="1"/>
    <xf numFmtId="0" fontId="64" fillId="16" borderId="18" xfId="0" applyFont="1" applyFill="1" applyBorder="1"/>
    <xf numFmtId="0" fontId="45" fillId="16" borderId="18" xfId="0" applyFont="1" applyFill="1" applyBorder="1"/>
    <xf numFmtId="0" fontId="45" fillId="16" borderId="19" xfId="0" applyFont="1" applyFill="1" applyBorder="1"/>
    <xf numFmtId="0" fontId="45" fillId="16" borderId="20" xfId="0" applyFont="1" applyFill="1" applyBorder="1"/>
    <xf numFmtId="0" fontId="45" fillId="16" borderId="2" xfId="0" quotePrefix="1" applyFont="1" applyFill="1" applyBorder="1" applyAlignment="1">
      <alignment horizontal="left" vertical="top" wrapText="1"/>
    </xf>
    <xf numFmtId="0" fontId="45" fillId="0" borderId="0" xfId="0" quotePrefix="1" applyFont="1" applyAlignment="1">
      <alignment horizontal="left" vertical="top" wrapText="1"/>
    </xf>
    <xf numFmtId="0" fontId="69" fillId="0" borderId="0" xfId="0" applyFont="1" applyAlignment="1">
      <alignment vertical="center"/>
    </xf>
    <xf numFmtId="0" fontId="70" fillId="7" borderId="12" xfId="0" applyFont="1" applyFill="1" applyBorder="1"/>
    <xf numFmtId="0" fontId="70" fillId="7" borderId="8" xfId="0" applyFont="1" applyFill="1" applyBorder="1"/>
    <xf numFmtId="0" fontId="50" fillId="7" borderId="21" xfId="0" applyFont="1" applyFill="1" applyBorder="1" applyAlignment="1">
      <alignment horizontal="left"/>
    </xf>
    <xf numFmtId="0" fontId="70" fillId="7" borderId="21" xfId="0" applyFont="1" applyFill="1" applyBorder="1"/>
    <xf numFmtId="0" fontId="70" fillId="7" borderId="22" xfId="0" applyFont="1" applyFill="1" applyBorder="1"/>
    <xf numFmtId="0" fontId="50" fillId="7" borderId="10" xfId="0" applyFont="1" applyFill="1" applyBorder="1" applyAlignment="1">
      <alignment horizontal="left"/>
    </xf>
    <xf numFmtId="0" fontId="50" fillId="7" borderId="13" xfId="0" applyFont="1" applyFill="1" applyBorder="1" applyAlignment="1">
      <alignment horizontal="left"/>
    </xf>
    <xf numFmtId="0" fontId="70" fillId="7" borderId="13" xfId="0" applyFont="1" applyFill="1" applyBorder="1"/>
    <xf numFmtId="0" fontId="70" fillId="7" borderId="11" xfId="0" applyFont="1" applyFill="1" applyBorder="1"/>
    <xf numFmtId="0" fontId="45" fillId="16" borderId="2" xfId="0" applyFont="1" applyFill="1" applyBorder="1"/>
    <xf numFmtId="0" fontId="43" fillId="0" borderId="0" xfId="0" applyFont="1" applyAlignment="1">
      <alignment vertical="center"/>
    </xf>
    <xf numFmtId="0" fontId="73" fillId="0" borderId="0" xfId="0" applyFont="1" applyAlignment="1">
      <alignment vertical="center"/>
    </xf>
    <xf numFmtId="0" fontId="66" fillId="0" borderId="0" xfId="0" applyFont="1"/>
    <xf numFmtId="0" fontId="74" fillId="0" borderId="0" xfId="0" applyFont="1" applyAlignment="1">
      <alignment vertical="center"/>
    </xf>
    <xf numFmtId="0" fontId="61" fillId="7" borderId="4" xfId="0" applyFont="1" applyFill="1" applyBorder="1" applyAlignment="1">
      <alignment horizontal="center" vertical="center" wrapText="1"/>
    </xf>
    <xf numFmtId="164" fontId="66" fillId="9" borderId="4" xfId="0" applyNumberFormat="1" applyFont="1" applyFill="1" applyBorder="1" applyAlignment="1" applyProtection="1">
      <alignment horizontal="center" vertical="center" wrapText="1"/>
      <protection locked="0"/>
    </xf>
    <xf numFmtId="165" fontId="51" fillId="17" borderId="4" xfId="0" applyNumberFormat="1" applyFont="1" applyFill="1" applyBorder="1" applyAlignment="1">
      <alignment horizontal="center" vertical="center" wrapText="1"/>
    </xf>
    <xf numFmtId="0" fontId="77" fillId="0" borderId="16" xfId="0" applyFont="1" applyBorder="1" applyAlignment="1">
      <alignment horizontal="center"/>
    </xf>
    <xf numFmtId="0" fontId="78" fillId="0" borderId="0" xfId="0" applyFont="1"/>
    <xf numFmtId="0" fontId="79" fillId="7" borderId="0" xfId="0" applyFont="1" applyFill="1"/>
    <xf numFmtId="0" fontId="78" fillId="7" borderId="0" xfId="0" applyFont="1" applyFill="1"/>
    <xf numFmtId="0" fontId="66" fillId="0" borderId="0" xfId="0" applyFont="1" applyAlignment="1">
      <alignment vertical="center"/>
    </xf>
    <xf numFmtId="0" fontId="61" fillId="10" borderId="4" xfId="0" applyFont="1" applyFill="1" applyBorder="1" applyAlignment="1">
      <alignment horizontal="center" vertical="center" wrapText="1"/>
    </xf>
    <xf numFmtId="164" fontId="51" fillId="17" borderId="4" xfId="0" applyNumberFormat="1" applyFont="1" applyFill="1" applyBorder="1" applyAlignment="1">
      <alignment horizontal="center" vertical="center" wrapText="1"/>
    </xf>
    <xf numFmtId="164" fontId="51" fillId="15" borderId="4" xfId="0" applyNumberFormat="1" applyFont="1" applyFill="1" applyBorder="1" applyAlignment="1">
      <alignment horizontal="center" vertical="center" wrapText="1"/>
    </xf>
    <xf numFmtId="0" fontId="51" fillId="0" borderId="0" xfId="0" applyFont="1" applyAlignment="1">
      <alignment horizontal="left" vertical="center" wrapText="1" indent="1"/>
    </xf>
    <xf numFmtId="0" fontId="66" fillId="0" borderId="14" xfId="0" applyFont="1" applyBorder="1" applyAlignment="1">
      <alignment horizontal="center" vertical="center" wrapText="1"/>
    </xf>
    <xf numFmtId="164" fontId="51" fillId="9" borderId="4" xfId="0" applyNumberFormat="1" applyFont="1" applyFill="1" applyBorder="1" applyAlignment="1" applyProtection="1">
      <alignment horizontal="center" vertical="center" wrapText="1"/>
      <protection locked="0"/>
    </xf>
    <xf numFmtId="0" fontId="88" fillId="0" borderId="14" xfId="0" applyFont="1" applyBorder="1" applyAlignment="1">
      <alignment vertical="center"/>
    </xf>
    <xf numFmtId="164" fontId="51" fillId="11" borderId="4" xfId="0" applyNumberFormat="1" applyFont="1" applyFill="1" applyBorder="1" applyAlignment="1" applyProtection="1">
      <alignment horizontal="center" vertical="top" wrapText="1"/>
      <protection locked="0"/>
    </xf>
    <xf numFmtId="0" fontId="45" fillId="0" borderId="0" xfId="0" applyFont="1" applyProtection="1">
      <protection locked="0"/>
    </xf>
    <xf numFmtId="164" fontId="51" fillId="19" borderId="4" xfId="0" applyNumberFormat="1" applyFont="1" applyFill="1" applyBorder="1" applyAlignment="1" applyProtection="1">
      <alignment horizontal="center" vertical="center" wrapText="1"/>
      <protection locked="0"/>
    </xf>
    <xf numFmtId="0" fontId="27" fillId="7" borderId="4" xfId="0" applyFont="1" applyFill="1" applyBorder="1" applyAlignment="1" applyProtection="1">
      <alignment horizontal="center" vertical="center" wrapText="1"/>
      <protection locked="0"/>
    </xf>
    <xf numFmtId="0" fontId="30" fillId="9" borderId="4" xfId="0" applyFont="1" applyFill="1" applyBorder="1" applyAlignment="1" applyProtection="1">
      <alignment horizontal="center" vertical="center" wrapText="1"/>
      <protection locked="0"/>
    </xf>
    <xf numFmtId="0" fontId="30" fillId="9" borderId="4" xfId="0" applyFont="1" applyFill="1" applyBorder="1" applyAlignment="1" applyProtection="1">
      <alignment horizontal="left" vertical="center" wrapText="1"/>
      <protection locked="0"/>
    </xf>
    <xf numFmtId="164" fontId="30" fillId="9" borderId="4" xfId="0" applyNumberFormat="1" applyFont="1" applyFill="1" applyBorder="1" applyAlignment="1" applyProtection="1">
      <alignment horizontal="center" vertical="center" wrapText="1"/>
      <protection locked="0"/>
    </xf>
    <xf numFmtId="0" fontId="89" fillId="9" borderId="4" xfId="0" applyFont="1" applyFill="1" applyBorder="1" applyAlignment="1" applyProtection="1">
      <alignment horizontal="left" vertical="center" wrapText="1"/>
      <protection locked="0"/>
    </xf>
    <xf numFmtId="0" fontId="42" fillId="0" borderId="0" xfId="0" applyFont="1" applyAlignment="1">
      <alignment vertical="center"/>
    </xf>
    <xf numFmtId="0" fontId="62" fillId="0" borderId="0" xfId="0" applyFont="1" applyAlignment="1">
      <alignment wrapText="1"/>
    </xf>
    <xf numFmtId="0" fontId="93" fillId="7" borderId="0" xfId="0" applyFont="1" applyFill="1"/>
    <xf numFmtId="0" fontId="93" fillId="0" borderId="0" xfId="0" applyFont="1"/>
    <xf numFmtId="0" fontId="94" fillId="0" borderId="0" xfId="0" applyFont="1" applyAlignment="1">
      <alignment horizontal="center" vertical="top" wrapText="1"/>
    </xf>
    <xf numFmtId="0" fontId="94" fillId="0" borderId="9" xfId="0" applyFont="1" applyBorder="1" applyAlignment="1">
      <alignment horizontal="center" vertical="top" wrapText="1"/>
    </xf>
    <xf numFmtId="0" fontId="64" fillId="0" borderId="0" xfId="0" applyFont="1" applyAlignment="1">
      <alignment wrapText="1"/>
    </xf>
    <xf numFmtId="0" fontId="95" fillId="0" borderId="16" xfId="0" applyFont="1" applyBorder="1"/>
    <xf numFmtId="0" fontId="63" fillId="0" borderId="0" xfId="0" applyFont="1" applyAlignment="1">
      <alignment horizontal="right" wrapText="1" indent="1"/>
    </xf>
    <xf numFmtId="0" fontId="45" fillId="11" borderId="4" xfId="0" applyFont="1" applyFill="1" applyBorder="1" applyAlignment="1">
      <alignment horizontal="left" vertical="center" wrapText="1" indent="1"/>
    </xf>
    <xf numFmtId="0" fontId="95" fillId="0" borderId="9" xfId="0" applyFont="1" applyBorder="1"/>
    <xf numFmtId="0" fontId="63" fillId="0" borderId="0" xfId="0" applyFont="1" applyAlignment="1">
      <alignment wrapText="1"/>
    </xf>
    <xf numFmtId="0" fontId="95" fillId="7" borderId="0" xfId="0" applyFont="1" applyFill="1"/>
    <xf numFmtId="0" fontId="95" fillId="0" borderId="0" xfId="0" applyFont="1"/>
    <xf numFmtId="0" fontId="63" fillId="0" borderId="0" xfId="0" applyFont="1" applyAlignment="1">
      <alignment horizontal="center" wrapText="1"/>
    </xf>
    <xf numFmtId="0" fontId="64" fillId="0" borderId="14" xfId="0" applyFont="1" applyBorder="1" applyAlignment="1">
      <alignment horizontal="right" wrapText="1" indent="1"/>
    </xf>
    <xf numFmtId="0" fontId="66" fillId="0" borderId="14" xfId="0" applyFont="1" applyBorder="1" applyAlignment="1">
      <alignment horizontal="left" wrapText="1"/>
    </xf>
    <xf numFmtId="0" fontId="64" fillId="0" borderId="0" xfId="0" applyFont="1" applyAlignment="1">
      <alignment horizontal="center" wrapText="1"/>
    </xf>
    <xf numFmtId="0" fontId="63" fillId="0" borderId="0" xfId="0" applyFont="1" applyAlignment="1">
      <alignment horizontal="right" indent="1"/>
    </xf>
    <xf numFmtId="0" fontId="62" fillId="0" borderId="0" xfId="0" applyFont="1"/>
    <xf numFmtId="0" fontId="61" fillId="7" borderId="4" xfId="0" applyFont="1" applyFill="1" applyBorder="1" applyAlignment="1">
      <alignment horizontal="left" vertical="center" wrapText="1" indent="1"/>
    </xf>
    <xf numFmtId="0" fontId="96" fillId="0" borderId="4" xfId="0" applyFont="1" applyBorder="1" applyAlignment="1">
      <alignment horizontal="left" vertical="center" wrapText="1" indent="2"/>
    </xf>
    <xf numFmtId="164" fontId="96" fillId="17" borderId="4" xfId="0" applyNumberFormat="1" applyFont="1" applyFill="1" applyBorder="1" applyAlignment="1">
      <alignment horizontal="center" vertical="center" wrapText="1"/>
    </xf>
    <xf numFmtId="0" fontId="65" fillId="0" borderId="4" xfId="0" applyFont="1" applyBorder="1" applyAlignment="1">
      <alignment horizontal="left" vertical="center" wrapText="1" indent="2"/>
    </xf>
    <xf numFmtId="164" fontId="65" fillId="6" borderId="4" xfId="0" applyNumberFormat="1" applyFont="1" applyFill="1" applyBorder="1" applyAlignment="1">
      <alignment horizontal="center" vertical="center" wrapText="1"/>
    </xf>
    <xf numFmtId="0" fontId="97" fillId="0" borderId="4" xfId="0" applyFont="1" applyBorder="1" applyAlignment="1">
      <alignment horizontal="left" vertical="center" wrapText="1" indent="2"/>
    </xf>
    <xf numFmtId="164" fontId="97" fillId="20" borderId="4" xfId="0" applyNumberFormat="1" applyFont="1" applyFill="1" applyBorder="1" applyAlignment="1">
      <alignment horizontal="center" vertical="center" wrapText="1"/>
    </xf>
    <xf numFmtId="0" fontId="22" fillId="0" borderId="0" xfId="1" applyFont="1" applyBorder="1" applyAlignment="1">
      <alignment horizontal="left" vertical="top" wrapText="1" indent="1"/>
    </xf>
    <xf numFmtId="0" fontId="21" fillId="0" borderId="9" xfId="0" applyFont="1" applyBorder="1" applyAlignment="1">
      <alignment horizontal="left" vertical="top" wrapText="1" indent="1"/>
    </xf>
    <xf numFmtId="0" fontId="21" fillId="0" borderId="0" xfId="0" quotePrefix="1" applyFont="1" applyAlignment="1">
      <alignment horizontal="left" wrapText="1" indent="1"/>
    </xf>
    <xf numFmtId="0" fontId="21" fillId="0" borderId="9" xfId="0" applyFont="1" applyBorder="1" applyAlignment="1">
      <alignment horizontal="left" wrapText="1" indent="1"/>
    </xf>
    <xf numFmtId="0" fontId="22" fillId="0" borderId="14" xfId="1" applyFont="1" applyBorder="1" applyAlignment="1">
      <alignment horizontal="left" vertical="top" wrapText="1" indent="1"/>
    </xf>
    <xf numFmtId="0" fontId="21" fillId="0" borderId="2" xfId="0" applyFont="1" applyBorder="1" applyAlignment="1">
      <alignment horizontal="left" vertical="top" wrapText="1" indent="1"/>
    </xf>
    <xf numFmtId="0" fontId="46" fillId="4" borderId="17" xfId="0" applyFont="1" applyFill="1" applyBorder="1" applyAlignment="1">
      <alignment horizontal="center" vertical="center"/>
    </xf>
    <xf numFmtId="0" fontId="46" fillId="4" borderId="18" xfId="0" applyFont="1" applyFill="1" applyBorder="1" applyAlignment="1">
      <alignment horizontal="center" vertical="center"/>
    </xf>
    <xf numFmtId="0" fontId="46" fillId="4" borderId="19" xfId="0" applyFont="1" applyFill="1" applyBorder="1" applyAlignment="1">
      <alignment horizontal="center" vertical="center"/>
    </xf>
    <xf numFmtId="0" fontId="59" fillId="0" borderId="0" xfId="0" applyFont="1" applyAlignment="1">
      <alignment horizontal="center"/>
    </xf>
    <xf numFmtId="0" fontId="51" fillId="0" borderId="0" xfId="0" applyFont="1" applyAlignment="1">
      <alignment horizontal="left" vertical="top" wrapText="1" indent="1"/>
    </xf>
    <xf numFmtId="0" fontId="51" fillId="0" borderId="9" xfId="0" applyFont="1" applyBorder="1" applyAlignment="1">
      <alignment horizontal="left" vertical="top" wrapText="1" indent="1"/>
    </xf>
    <xf numFmtId="0" fontId="21" fillId="0" borderId="0" xfId="0" applyFont="1" applyAlignment="1">
      <alignment horizontal="left" vertical="top" wrapText="1" indent="1"/>
    </xf>
    <xf numFmtId="0" fontId="23" fillId="0" borderId="4" xfId="0" applyFont="1" applyBorder="1" applyAlignment="1">
      <alignment horizontal="left" vertical="center" wrapText="1" indent="1"/>
    </xf>
    <xf numFmtId="0" fontId="45" fillId="9" borderId="4" xfId="0" applyFont="1" applyFill="1" applyBorder="1" applyAlignment="1" applyProtection="1">
      <alignment horizontal="left" vertical="center" wrapText="1" indent="1"/>
      <protection locked="0"/>
    </xf>
    <xf numFmtId="0" fontId="61" fillId="14" borderId="4" xfId="0" applyFont="1" applyFill="1" applyBorder="1" applyAlignment="1">
      <alignment vertical="top" wrapText="1"/>
    </xf>
    <xf numFmtId="0" fontId="65" fillId="0" borderId="21" xfId="0" quotePrefix="1" applyFont="1" applyBorder="1" applyAlignment="1">
      <alignment horizontal="left" vertical="top" wrapText="1"/>
    </xf>
    <xf numFmtId="0" fontId="65" fillId="0" borderId="21" xfId="0" applyFont="1" applyBorder="1" applyAlignment="1">
      <alignment horizontal="left" vertical="top"/>
    </xf>
    <xf numFmtId="0" fontId="61" fillId="12" borderId="4" xfId="0" applyFont="1" applyFill="1" applyBorder="1" applyAlignment="1">
      <alignment vertical="top" wrapText="1"/>
    </xf>
    <xf numFmtId="0" fontId="12" fillId="0" borderId="0" xfId="0" quotePrefix="1" applyFont="1" applyAlignment="1">
      <alignment horizontal="left" vertical="top" wrapText="1"/>
    </xf>
    <xf numFmtId="0" fontId="16" fillId="13" borderId="10" xfId="0" applyFont="1" applyFill="1" applyBorder="1" applyAlignment="1">
      <alignment horizontal="center" wrapText="1"/>
    </xf>
    <xf numFmtId="0" fontId="16" fillId="13" borderId="11" xfId="0" applyFont="1" applyFill="1" applyBorder="1" applyAlignment="1">
      <alignment horizontal="center" wrapText="1"/>
    </xf>
    <xf numFmtId="0" fontId="6" fillId="0" borderId="0" xfId="0" applyFont="1" applyAlignment="1">
      <alignment horizontal="center" vertical="center" wrapText="1"/>
    </xf>
    <xf numFmtId="0" fontId="7" fillId="4" borderId="17" xfId="0" applyFont="1" applyFill="1" applyBorder="1" applyAlignment="1">
      <alignment horizontal="center"/>
    </xf>
    <xf numFmtId="0" fontId="7" fillId="4" borderId="18" xfId="0" applyFont="1" applyFill="1" applyBorder="1" applyAlignment="1">
      <alignment horizontal="center"/>
    </xf>
    <xf numFmtId="0" fontId="7" fillId="4" borderId="19" xfId="0" applyFont="1" applyFill="1" applyBorder="1" applyAlignment="1">
      <alignment horizontal="center"/>
    </xf>
    <xf numFmtId="0" fontId="5" fillId="0" borderId="0" xfId="0" quotePrefix="1" applyFont="1" applyAlignment="1">
      <alignment horizontal="left" vertical="top" wrapText="1"/>
    </xf>
    <xf numFmtId="0" fontId="9" fillId="7" borderId="4" xfId="0" applyFont="1" applyFill="1" applyBorder="1" applyAlignment="1">
      <alignment horizontal="left" vertical="center" wrapText="1"/>
    </xf>
    <xf numFmtId="0" fontId="43" fillId="0" borderId="13" xfId="0" applyFont="1" applyBorder="1" applyAlignment="1">
      <alignment horizontal="left" vertical="center"/>
    </xf>
    <xf numFmtId="0" fontId="43" fillId="0" borderId="11" xfId="0" applyFont="1" applyBorder="1" applyAlignment="1">
      <alignment horizontal="left" vertical="center"/>
    </xf>
    <xf numFmtId="0" fontId="44" fillId="8" borderId="10" xfId="0" applyFont="1" applyFill="1" applyBorder="1" applyAlignment="1">
      <alignment horizontal="right" vertical="center"/>
    </xf>
    <xf numFmtId="0" fontId="44" fillId="8" borderId="13" xfId="0" applyFont="1" applyFill="1" applyBorder="1" applyAlignment="1">
      <alignment horizontal="right" vertical="center"/>
    </xf>
    <xf numFmtId="0" fontId="43" fillId="0" borderId="10" xfId="0" applyFont="1" applyBorder="1" applyAlignment="1">
      <alignment horizontal="left" vertical="center"/>
    </xf>
    <xf numFmtId="0" fontId="42" fillId="0" borderId="0" xfId="0" applyFont="1" applyAlignment="1">
      <alignment horizontal="center" vertical="center"/>
    </xf>
    <xf numFmtId="0" fontId="41" fillId="0" borderId="0" xfId="0" applyFont="1" applyAlignment="1">
      <alignment horizontal="center" vertical="center" wrapText="1"/>
    </xf>
    <xf numFmtId="0" fontId="40" fillId="0" borderId="0" xfId="0" applyFont="1" applyAlignment="1">
      <alignment horizontal="center" vertical="center" wrapText="1"/>
    </xf>
    <xf numFmtId="0" fontId="52" fillId="9" borderId="4" xfId="0" applyFont="1" applyFill="1" applyBorder="1" applyAlignment="1" applyProtection="1">
      <alignment horizontal="left" vertical="top" wrapText="1"/>
      <protection locked="0"/>
    </xf>
    <xf numFmtId="164" fontId="51" fillId="9" borderId="4" xfId="0" applyNumberFormat="1" applyFont="1" applyFill="1" applyBorder="1" applyAlignment="1" applyProtection="1">
      <alignment horizontal="center" vertical="center"/>
      <protection locked="0"/>
    </xf>
    <xf numFmtId="0" fontId="50" fillId="7" borderId="4" xfId="0" applyFont="1" applyFill="1" applyBorder="1" applyAlignment="1">
      <alignment horizontal="left" vertical="center"/>
    </xf>
    <xf numFmtId="0" fontId="45" fillId="0" borderId="10" xfId="0" applyFont="1" applyBorder="1" applyAlignment="1">
      <alignment horizontal="left" vertical="center" wrapText="1"/>
    </xf>
    <xf numFmtId="0" fontId="45" fillId="0" borderId="11" xfId="0" applyFont="1" applyBorder="1" applyAlignment="1">
      <alignment horizontal="left" vertical="center" wrapText="1"/>
    </xf>
    <xf numFmtId="0" fontId="55" fillId="8" borderId="7" xfId="0" applyFont="1" applyFill="1" applyBorder="1" applyAlignment="1">
      <alignment horizontal="left"/>
    </xf>
    <xf numFmtId="0" fontId="55" fillId="8" borderId="8" xfId="0" applyFont="1" applyFill="1" applyBorder="1" applyAlignment="1">
      <alignment horizontal="left"/>
    </xf>
    <xf numFmtId="0" fontId="55" fillId="8" borderId="23" xfId="0" applyFont="1" applyFill="1" applyBorder="1" applyAlignment="1">
      <alignment horizontal="left"/>
    </xf>
    <xf numFmtId="0" fontId="55" fillId="8" borderId="22" xfId="0" applyFont="1" applyFill="1" applyBorder="1" applyAlignment="1">
      <alignment horizontal="left"/>
    </xf>
    <xf numFmtId="0" fontId="50" fillId="7" borderId="7" xfId="0" applyFont="1" applyFill="1" applyBorder="1" applyAlignment="1">
      <alignment horizontal="left"/>
    </xf>
    <xf numFmtId="0" fontId="50" fillId="7" borderId="12" xfId="0" applyFont="1" applyFill="1" applyBorder="1" applyAlignment="1">
      <alignment horizontal="left"/>
    </xf>
    <xf numFmtId="0" fontId="50" fillId="7" borderId="8" xfId="0" applyFont="1" applyFill="1" applyBorder="1" applyAlignment="1">
      <alignment horizontal="left"/>
    </xf>
    <xf numFmtId="0" fontId="54" fillId="7" borderId="23" xfId="0" applyFont="1" applyFill="1" applyBorder="1" applyAlignment="1">
      <alignment horizontal="left"/>
    </xf>
    <xf numFmtId="0" fontId="54" fillId="7" borderId="21" xfId="0" applyFont="1" applyFill="1" applyBorder="1" applyAlignment="1">
      <alignment horizontal="left"/>
    </xf>
    <xf numFmtId="0" fontId="54" fillId="7" borderId="22" xfId="0" applyFont="1" applyFill="1" applyBorder="1" applyAlignment="1">
      <alignment horizontal="left"/>
    </xf>
    <xf numFmtId="0" fontId="50" fillId="7" borderId="4" xfId="0" applyFont="1" applyFill="1" applyBorder="1" applyAlignment="1">
      <alignment horizontal="left" vertical="top"/>
    </xf>
    <xf numFmtId="0" fontId="50" fillId="7" borderId="5" xfId="0" applyFont="1" applyFill="1" applyBorder="1" applyAlignment="1">
      <alignment horizontal="left"/>
    </xf>
    <xf numFmtId="0" fontId="54" fillId="7" borderId="6" xfId="0" applyFont="1" applyFill="1" applyBorder="1" applyAlignment="1">
      <alignment horizontal="left"/>
    </xf>
    <xf numFmtId="0" fontId="53" fillId="0" borderId="0" xfId="0" quotePrefix="1" applyFont="1" applyAlignment="1">
      <alignment horizontal="left" vertical="top" wrapText="1"/>
    </xf>
    <xf numFmtId="0" fontId="55" fillId="8" borderId="10" xfId="0" applyFont="1" applyFill="1" applyBorder="1" applyAlignment="1">
      <alignment horizontal="center"/>
    </xf>
    <xf numFmtId="0" fontId="55" fillId="8" borderId="11" xfId="0" applyFont="1" applyFill="1" applyBorder="1" applyAlignment="1">
      <alignment horizontal="center"/>
    </xf>
    <xf numFmtId="0" fontId="50" fillId="7" borderId="4" xfId="0" applyFont="1" applyFill="1" applyBorder="1" applyAlignment="1">
      <alignment horizontal="left"/>
    </xf>
    <xf numFmtId="0" fontId="55" fillId="0" borderId="10" xfId="0" applyFont="1" applyBorder="1" applyAlignment="1">
      <alignment horizontal="left"/>
    </xf>
    <xf numFmtId="0" fontId="55" fillId="0" borderId="11" xfId="0" applyFont="1" applyBorder="1" applyAlignment="1">
      <alignment horizontal="left"/>
    </xf>
    <xf numFmtId="0" fontId="45" fillId="0" borderId="10" xfId="0" applyFont="1" applyBorder="1" applyAlignment="1">
      <alignment wrapText="1"/>
    </xf>
    <xf numFmtId="0" fontId="45" fillId="0" borderId="11" xfId="0" applyFont="1" applyBorder="1" applyAlignment="1">
      <alignment wrapText="1"/>
    </xf>
    <xf numFmtId="0" fontId="55" fillId="8" borderId="10" xfId="0" applyFont="1" applyFill="1" applyBorder="1" applyAlignment="1">
      <alignment horizontal="left"/>
    </xf>
    <xf numFmtId="0" fontId="55" fillId="8" borderId="11" xfId="0" applyFont="1" applyFill="1" applyBorder="1" applyAlignment="1">
      <alignment horizontal="left"/>
    </xf>
    <xf numFmtId="0" fontId="45" fillId="16" borderId="14" xfId="0" quotePrefix="1" applyFont="1" applyFill="1" applyBorder="1" applyAlignment="1">
      <alignment horizontal="left" vertical="top" wrapText="1"/>
    </xf>
    <xf numFmtId="0" fontId="45" fillId="16" borderId="2" xfId="0" quotePrefix="1" applyFont="1" applyFill="1" applyBorder="1" applyAlignment="1">
      <alignment horizontal="left" vertical="top" wrapText="1"/>
    </xf>
    <xf numFmtId="0" fontId="46" fillId="4" borderId="17" xfId="0" applyFont="1" applyFill="1" applyBorder="1" applyAlignment="1">
      <alignment horizontal="center" vertical="center" wrapText="1"/>
    </xf>
    <xf numFmtId="0" fontId="46" fillId="4" borderId="18" xfId="0" applyFont="1" applyFill="1" applyBorder="1" applyAlignment="1">
      <alignment horizontal="center" vertical="center" wrapText="1"/>
    </xf>
    <xf numFmtId="0" fontId="46" fillId="4" borderId="19" xfId="0" applyFont="1" applyFill="1" applyBorder="1" applyAlignment="1">
      <alignment horizontal="center" vertical="center" wrapText="1"/>
    </xf>
    <xf numFmtId="0" fontId="40" fillId="0" borderId="0" xfId="0" applyFont="1" applyAlignment="1">
      <alignment vertical="center"/>
    </xf>
    <xf numFmtId="0" fontId="65" fillId="0" borderId="10" xfId="0" applyFont="1" applyBorder="1" applyAlignment="1">
      <alignment horizontal="left" vertical="center" wrapText="1" indent="1"/>
    </xf>
    <xf numFmtId="0" fontId="65" fillId="0" borderId="11" xfId="0" applyFont="1" applyBorder="1" applyAlignment="1">
      <alignment horizontal="left" vertical="center" wrapText="1" indent="1"/>
    </xf>
    <xf numFmtId="0" fontId="24" fillId="0" borderId="13" xfId="0" applyFont="1" applyBorder="1" applyAlignment="1">
      <alignment horizontal="left" vertical="center"/>
    </xf>
    <xf numFmtId="0" fontId="24" fillId="0" borderId="11" xfId="0" applyFont="1" applyBorder="1" applyAlignment="1">
      <alignment horizontal="left" vertical="center"/>
    </xf>
    <xf numFmtId="0" fontId="24" fillId="0" borderId="13" xfId="0" applyFont="1" applyBorder="1" applyAlignment="1">
      <alignment vertical="center"/>
    </xf>
    <xf numFmtId="0" fontId="24" fillId="0" borderId="11" xfId="0" applyFont="1" applyBorder="1" applyAlignment="1">
      <alignment vertical="center"/>
    </xf>
    <xf numFmtId="0" fontId="61" fillId="7" borderId="24" xfId="0" applyFont="1" applyFill="1" applyBorder="1" applyAlignment="1">
      <alignment horizontal="center" vertical="center" wrapText="1"/>
    </xf>
    <xf numFmtId="0" fontId="61" fillId="7" borderId="0" xfId="0" applyFont="1" applyFill="1" applyAlignment="1">
      <alignment horizontal="center" vertical="center" wrapText="1"/>
    </xf>
    <xf numFmtId="0" fontId="52" fillId="9" borderId="10" xfId="0" applyFont="1" applyFill="1" applyBorder="1" applyAlignment="1" applyProtection="1">
      <alignment horizontal="left" vertical="center" wrapText="1"/>
      <protection locked="0"/>
    </xf>
    <xf numFmtId="0" fontId="52" fillId="9" borderId="11" xfId="0" applyFont="1" applyFill="1" applyBorder="1" applyAlignment="1" applyProtection="1">
      <alignment horizontal="left" vertical="center" wrapText="1"/>
      <protection locked="0"/>
    </xf>
    <xf numFmtId="165" fontId="51" fillId="10" borderId="7" xfId="0" applyNumberFormat="1" applyFont="1" applyFill="1" applyBorder="1" applyAlignment="1">
      <alignment vertical="center" wrapText="1"/>
    </xf>
    <xf numFmtId="165" fontId="51" fillId="10" borderId="12" xfId="0" applyNumberFormat="1" applyFont="1" applyFill="1" applyBorder="1" applyAlignment="1">
      <alignment vertical="center" wrapText="1"/>
    </xf>
    <xf numFmtId="0" fontId="61" fillId="7" borderId="10" xfId="0" applyFont="1" applyFill="1" applyBorder="1" applyAlignment="1">
      <alignment horizontal="left" vertical="center" wrapText="1" indent="1"/>
    </xf>
    <xf numFmtId="0" fontId="61" fillId="7" borderId="11" xfId="0" applyFont="1" applyFill="1" applyBorder="1" applyAlignment="1">
      <alignment horizontal="left" vertical="center" wrapText="1" indent="1"/>
    </xf>
    <xf numFmtId="0" fontId="61" fillId="10" borderId="10" xfId="0" applyFont="1" applyFill="1" applyBorder="1" applyAlignment="1">
      <alignment horizontal="left" vertical="center" wrapText="1" indent="1"/>
    </xf>
    <xf numFmtId="0" fontId="61" fillId="10" borderId="11" xfId="0" applyFont="1" applyFill="1" applyBorder="1" applyAlignment="1">
      <alignment horizontal="left" vertical="center" wrapText="1" indent="1"/>
    </xf>
    <xf numFmtId="164" fontId="51" fillId="10" borderId="10" xfId="0" applyNumberFormat="1" applyFont="1" applyFill="1" applyBorder="1" applyAlignment="1">
      <alignment vertical="center" wrapText="1"/>
    </xf>
    <xf numFmtId="164" fontId="51" fillId="10" borderId="11" xfId="0" applyNumberFormat="1" applyFont="1" applyFill="1" applyBorder="1" applyAlignment="1">
      <alignment vertical="center" wrapText="1"/>
    </xf>
    <xf numFmtId="0" fontId="80" fillId="0" borderId="10" xfId="0" applyFont="1" applyBorder="1" applyAlignment="1">
      <alignment horizontal="left" vertical="center" wrapText="1" indent="1"/>
    </xf>
    <xf numFmtId="0" fontId="80" fillId="0" borderId="11" xfId="0" applyFont="1" applyBorder="1" applyAlignment="1">
      <alignment horizontal="left" vertical="center" wrapText="1" indent="1"/>
    </xf>
    <xf numFmtId="0" fontId="51" fillId="0" borderId="10" xfId="0" applyFont="1" applyBorder="1" applyAlignment="1">
      <alignment horizontal="left" vertical="center" wrapText="1" indent="1"/>
    </xf>
    <xf numFmtId="0" fontId="51" fillId="0" borderId="11" xfId="0" applyFont="1" applyBorder="1" applyAlignment="1">
      <alignment horizontal="left" vertical="center" wrapText="1" indent="1"/>
    </xf>
    <xf numFmtId="49" fontId="52" fillId="9" borderId="10" xfId="0" applyNumberFormat="1" applyFont="1" applyFill="1" applyBorder="1" applyAlignment="1" applyProtection="1">
      <alignment horizontal="left" vertical="center" wrapText="1"/>
      <protection locked="0"/>
    </xf>
    <xf numFmtId="49" fontId="52" fillId="9" borderId="11" xfId="0" applyNumberFormat="1" applyFont="1" applyFill="1" applyBorder="1" applyAlignment="1" applyProtection="1">
      <alignment horizontal="left" vertical="center" wrapText="1"/>
      <protection locked="0"/>
    </xf>
    <xf numFmtId="0" fontId="28" fillId="7" borderId="0" xfId="0" applyFont="1" applyFill="1" applyAlignment="1">
      <alignment vertical="center" wrapText="1"/>
    </xf>
    <xf numFmtId="0" fontId="28" fillId="7" borderId="25" xfId="0" applyFont="1" applyFill="1" applyBorder="1" applyAlignment="1">
      <alignment vertical="center" wrapText="1"/>
    </xf>
    <xf numFmtId="0" fontId="76" fillId="0" borderId="0" xfId="0" applyFont="1" applyAlignment="1">
      <alignment horizontal="center" vertical="center" wrapText="1"/>
    </xf>
    <xf numFmtId="0" fontId="46" fillId="4" borderId="17" xfId="0" applyFont="1" applyFill="1" applyBorder="1" applyAlignment="1">
      <alignment horizontal="center"/>
    </xf>
    <xf numFmtId="0" fontId="46" fillId="4" borderId="18" xfId="0" applyFont="1" applyFill="1" applyBorder="1" applyAlignment="1">
      <alignment horizontal="center"/>
    </xf>
    <xf numFmtId="0" fontId="46" fillId="4" borderId="19" xfId="0" applyFont="1" applyFill="1" applyBorder="1" applyAlignment="1">
      <alignment horizontal="center"/>
    </xf>
    <xf numFmtId="49" fontId="83" fillId="9" borderId="10" xfId="0" applyNumberFormat="1" applyFont="1" applyFill="1" applyBorder="1" applyAlignment="1" applyProtection="1">
      <alignment horizontal="left" vertical="top" wrapText="1"/>
      <protection locked="0"/>
    </xf>
    <xf numFmtId="49" fontId="83" fillId="9" borderId="13" xfId="0" applyNumberFormat="1" applyFont="1" applyFill="1" applyBorder="1" applyAlignment="1" applyProtection="1">
      <alignment horizontal="left" vertical="top" wrapText="1"/>
      <protection locked="0"/>
    </xf>
    <xf numFmtId="49" fontId="83" fillId="9" borderId="11" xfId="0" applyNumberFormat="1" applyFont="1" applyFill="1" applyBorder="1" applyAlignment="1" applyProtection="1">
      <alignment horizontal="left" vertical="top" wrapText="1"/>
      <protection locked="0"/>
    </xf>
    <xf numFmtId="0" fontId="39" fillId="0" borderId="0" xfId="0" applyFont="1" applyAlignment="1">
      <alignment horizontal="left" wrapText="1"/>
    </xf>
    <xf numFmtId="0" fontId="39" fillId="0" borderId="9" xfId="0" applyFont="1" applyBorder="1" applyAlignment="1">
      <alignment horizontal="left" wrapText="1"/>
    </xf>
    <xf numFmtId="0" fontId="61" fillId="10" borderId="10" xfId="0" applyFont="1" applyFill="1" applyBorder="1" applyAlignment="1">
      <alignment horizontal="center" vertical="center" wrapText="1"/>
    </xf>
    <xf numFmtId="0" fontId="61" fillId="10" borderId="11" xfId="0" applyFont="1" applyFill="1" applyBorder="1" applyAlignment="1">
      <alignment horizontal="center" vertical="center" wrapText="1"/>
    </xf>
    <xf numFmtId="0" fontId="52" fillId="9" borderId="23" xfId="0" applyFont="1" applyFill="1" applyBorder="1" applyAlignment="1" applyProtection="1">
      <alignment horizontal="left" vertical="top" wrapText="1"/>
      <protection locked="0"/>
    </xf>
    <xf numFmtId="0" fontId="52" fillId="9" borderId="21" xfId="0" applyFont="1" applyFill="1" applyBorder="1" applyAlignment="1" applyProtection="1">
      <alignment horizontal="left" vertical="top" wrapText="1"/>
      <protection locked="0"/>
    </xf>
    <xf numFmtId="0" fontId="52" fillId="9" borderId="22" xfId="0" applyFont="1" applyFill="1" applyBorder="1" applyAlignment="1" applyProtection="1">
      <alignment horizontal="left" vertical="top" wrapText="1"/>
      <protection locked="0"/>
    </xf>
    <xf numFmtId="164" fontId="51" fillId="10" borderId="7" xfId="0" applyNumberFormat="1" applyFont="1" applyFill="1" applyBorder="1" applyAlignment="1">
      <alignment vertical="center" wrapText="1"/>
    </xf>
    <xf numFmtId="164" fontId="51" fillId="10" borderId="12" xfId="0" applyNumberFormat="1" applyFont="1" applyFill="1" applyBorder="1" applyAlignment="1">
      <alignment vertical="center" wrapText="1"/>
    </xf>
    <xf numFmtId="0" fontId="50" fillId="7" borderId="7" xfId="0" applyFont="1" applyFill="1" applyBorder="1" applyAlignment="1">
      <alignment horizontal="left" vertical="center" wrapText="1"/>
    </xf>
    <xf numFmtId="0" fontId="50" fillId="7" borderId="12" xfId="0" applyFont="1" applyFill="1" applyBorder="1" applyAlignment="1">
      <alignment horizontal="left" vertical="center" wrapText="1"/>
    </xf>
    <xf numFmtId="0" fontId="50" fillId="7" borderId="8" xfId="0" applyFont="1" applyFill="1" applyBorder="1" applyAlignment="1">
      <alignment horizontal="left" vertical="center" wrapText="1"/>
    </xf>
    <xf numFmtId="0" fontId="42" fillId="0" borderId="0" xfId="0" applyFont="1" applyAlignment="1">
      <alignment horizontal="center" vertical="center" wrapText="1"/>
    </xf>
    <xf numFmtId="0" fontId="61" fillId="10" borderId="24" xfId="0" applyFont="1" applyFill="1" applyBorder="1" applyAlignment="1">
      <alignment horizontal="center" vertical="center" wrapText="1"/>
    </xf>
    <xf numFmtId="0" fontId="61" fillId="10" borderId="0" xfId="0" applyFont="1" applyFill="1" applyAlignment="1">
      <alignment horizontal="center" vertical="center" wrapText="1"/>
    </xf>
    <xf numFmtId="0" fontId="85" fillId="0" borderId="12" xfId="0" applyFont="1" applyBorder="1" applyAlignment="1">
      <alignment horizontal="left" wrapText="1"/>
    </xf>
    <xf numFmtId="0" fontId="71" fillId="10" borderId="10" xfId="0" applyFont="1" applyFill="1" applyBorder="1" applyAlignment="1">
      <alignment horizontal="right" vertical="center" wrapText="1" indent="1"/>
    </xf>
    <xf numFmtId="0" fontId="71" fillId="10" borderId="11" xfId="0" applyFont="1" applyFill="1" applyBorder="1" applyAlignment="1">
      <alignment horizontal="right" vertical="center" wrapText="1" indent="1"/>
    </xf>
    <xf numFmtId="164" fontId="64" fillId="17" borderId="10" xfId="0" applyNumberFormat="1" applyFont="1" applyFill="1" applyBorder="1" applyAlignment="1">
      <alignment horizontal="center" vertical="center" wrapText="1"/>
    </xf>
    <xf numFmtId="164" fontId="64" fillId="17" borderId="13" xfId="0" applyNumberFormat="1" applyFont="1" applyFill="1" applyBorder="1" applyAlignment="1">
      <alignment horizontal="center" vertical="center" wrapText="1"/>
    </xf>
    <xf numFmtId="164" fontId="64" fillId="17" borderId="11" xfId="0" applyNumberFormat="1" applyFont="1" applyFill="1" applyBorder="1" applyAlignment="1">
      <alignment horizontal="center" vertical="center" wrapText="1"/>
    </xf>
    <xf numFmtId="0" fontId="46" fillId="10" borderId="10" xfId="0" applyFont="1" applyFill="1" applyBorder="1" applyAlignment="1">
      <alignment horizontal="center" vertical="center" wrapText="1"/>
    </xf>
    <xf numFmtId="0" fontId="46" fillId="10" borderId="13" xfId="0" applyFont="1" applyFill="1" applyBorder="1" applyAlignment="1">
      <alignment horizontal="center" vertical="center" wrapText="1"/>
    </xf>
    <xf numFmtId="0" fontId="46" fillId="10" borderId="11" xfId="0" applyFont="1" applyFill="1" applyBorder="1" applyAlignment="1">
      <alignment horizontal="center" vertical="center" wrapText="1"/>
    </xf>
    <xf numFmtId="49" fontId="55" fillId="9" borderId="10" xfId="0" applyNumberFormat="1" applyFont="1" applyFill="1" applyBorder="1" applyAlignment="1" applyProtection="1">
      <alignment horizontal="center" vertical="center" wrapText="1"/>
      <protection locked="0"/>
    </xf>
    <xf numFmtId="49" fontId="55" fillId="9" borderId="11" xfId="0" applyNumberFormat="1" applyFont="1" applyFill="1" applyBorder="1" applyAlignment="1" applyProtection="1">
      <alignment horizontal="center" vertical="center" wrapText="1"/>
      <protection locked="0"/>
    </xf>
    <xf numFmtId="0" fontId="31" fillId="0" borderId="10" xfId="0" applyFont="1" applyBorder="1" applyAlignment="1">
      <alignment horizontal="left" vertical="center" wrapText="1" indent="1"/>
    </xf>
    <xf numFmtId="0" fontId="31" fillId="0" borderId="11" xfId="0" applyFont="1" applyBorder="1" applyAlignment="1">
      <alignment horizontal="left" vertical="center" wrapText="1" indent="1"/>
    </xf>
    <xf numFmtId="49" fontId="66" fillId="9" borderId="10" xfId="0" applyNumberFormat="1" applyFont="1" applyFill="1" applyBorder="1" applyAlignment="1" applyProtection="1">
      <alignment horizontal="center" vertical="center" wrapText="1"/>
      <protection locked="0"/>
    </xf>
    <xf numFmtId="49" fontId="66" fillId="9" borderId="11" xfId="0" applyNumberFormat="1" applyFont="1" applyFill="1" applyBorder="1" applyAlignment="1" applyProtection="1">
      <alignment horizontal="center" vertical="center" wrapText="1"/>
      <protection locked="0"/>
    </xf>
    <xf numFmtId="0" fontId="50" fillId="7" borderId="7" xfId="0" applyFont="1" applyFill="1" applyBorder="1" applyAlignment="1">
      <alignment horizontal="left" vertical="center" wrapText="1" indent="1"/>
    </xf>
    <xf numFmtId="0" fontId="50" fillId="7" borderId="12" xfId="0" applyFont="1" applyFill="1" applyBorder="1" applyAlignment="1">
      <alignment horizontal="left" vertical="center" wrapText="1" indent="1"/>
    </xf>
    <xf numFmtId="0" fontId="50" fillId="7" borderId="8" xfId="0" applyFont="1" applyFill="1" applyBorder="1" applyAlignment="1">
      <alignment horizontal="left" vertical="center" wrapText="1" indent="1"/>
    </xf>
    <xf numFmtId="0" fontId="19" fillId="0" borderId="10" xfId="0" applyFont="1" applyBorder="1" applyAlignment="1">
      <alignment horizontal="left" vertical="center" wrapText="1" indent="1"/>
    </xf>
    <xf numFmtId="0" fontId="19" fillId="0" borderId="11" xfId="0" applyFont="1" applyBorder="1" applyAlignment="1">
      <alignment horizontal="left" vertical="center" wrapText="1" indent="1"/>
    </xf>
    <xf numFmtId="0" fontId="50" fillId="7" borderId="10" xfId="0" applyFont="1" applyFill="1" applyBorder="1" applyAlignment="1">
      <alignment horizontal="right" vertical="center" wrapText="1" indent="1"/>
    </xf>
    <xf numFmtId="0" fontId="50" fillId="7" borderId="13" xfId="0" applyFont="1" applyFill="1" applyBorder="1" applyAlignment="1">
      <alignment horizontal="right" vertical="center" wrapText="1" indent="1"/>
    </xf>
    <xf numFmtId="0" fontId="50" fillId="7" borderId="11" xfId="0" applyFont="1" applyFill="1" applyBorder="1" applyAlignment="1">
      <alignment horizontal="right" vertical="center" wrapText="1" indent="1"/>
    </xf>
    <xf numFmtId="0" fontId="42" fillId="0" borderId="12" xfId="0" applyFont="1" applyBorder="1" applyAlignment="1">
      <alignment horizontal="center" vertical="center"/>
    </xf>
    <xf numFmtId="0" fontId="38" fillId="18" borderId="4" xfId="0" applyFont="1" applyFill="1" applyBorder="1" applyAlignment="1" applyProtection="1">
      <alignment horizontal="left" vertical="center" wrapText="1"/>
      <protection locked="0"/>
    </xf>
    <xf numFmtId="0" fontId="50" fillId="7" borderId="21" xfId="0" applyFont="1" applyFill="1" applyBorder="1" applyAlignment="1">
      <alignment horizontal="left" vertical="center" wrapText="1"/>
    </xf>
    <xf numFmtId="0" fontId="19" fillId="11" borderId="10" xfId="0" applyFont="1" applyFill="1" applyBorder="1" applyAlignment="1" applyProtection="1">
      <alignment horizontal="right" vertical="center" wrapText="1" indent="1"/>
      <protection locked="0"/>
    </xf>
    <xf numFmtId="0" fontId="19" fillId="11" borderId="13" xfId="0" applyFont="1" applyFill="1" applyBorder="1" applyAlignment="1" applyProtection="1">
      <alignment horizontal="right" vertical="center" wrapText="1" indent="1"/>
      <protection locked="0"/>
    </xf>
    <xf numFmtId="0" fontId="19" fillId="11" borderId="11" xfId="0" applyFont="1" applyFill="1" applyBorder="1" applyAlignment="1" applyProtection="1">
      <alignment horizontal="right" vertical="center" wrapText="1" indent="1"/>
      <protection locked="0"/>
    </xf>
    <xf numFmtId="0" fontId="52" fillId="9" borderId="10" xfId="0" applyFont="1" applyFill="1" applyBorder="1" applyAlignment="1" applyProtection="1">
      <alignment horizontal="left" vertical="top" wrapText="1"/>
      <protection locked="0"/>
    </xf>
    <xf numFmtId="0" fontId="52" fillId="9" borderId="13" xfId="0" applyFont="1" applyFill="1" applyBorder="1" applyAlignment="1" applyProtection="1">
      <alignment horizontal="left" vertical="top" wrapText="1"/>
      <protection locked="0"/>
    </xf>
    <xf numFmtId="0" fontId="52" fillId="9" borderId="11" xfId="0" applyFont="1" applyFill="1" applyBorder="1" applyAlignment="1" applyProtection="1">
      <alignment horizontal="left" vertical="top" wrapText="1"/>
      <protection locked="0"/>
    </xf>
    <xf numFmtId="0" fontId="46" fillId="4" borderId="3" xfId="0" applyFont="1" applyFill="1" applyBorder="1" applyAlignment="1">
      <alignment horizontal="center" vertical="top" wrapText="1"/>
    </xf>
    <xf numFmtId="0" fontId="46" fillId="4" borderId="15" xfId="0" applyFont="1" applyFill="1" applyBorder="1" applyAlignment="1">
      <alignment horizontal="center" vertical="top" wrapText="1"/>
    </xf>
    <xf numFmtId="0" fontId="46" fillId="4" borderId="1" xfId="0" applyFont="1" applyFill="1" applyBorder="1" applyAlignment="1">
      <alignment horizontal="center" vertical="top" wrapText="1"/>
    </xf>
    <xf numFmtId="0" fontId="91" fillId="0" borderId="0" xfId="0" applyFont="1" applyAlignment="1">
      <alignment horizontal="center" vertical="center"/>
    </xf>
    <xf numFmtId="0" fontId="17" fillId="0" borderId="0" xfId="0" applyFont="1" applyAlignment="1" applyProtection="1">
      <alignment horizontal="left" wrapText="1"/>
      <protection locked="0"/>
    </xf>
    <xf numFmtId="0" fontId="2" fillId="0" borderId="0" xfId="1" applyAlignment="1">
      <alignment horizontal="left" vertical="top" wrapText="1"/>
    </xf>
    <xf numFmtId="0" fontId="17" fillId="0" borderId="0" xfId="0" applyFont="1" applyAlignment="1">
      <alignment horizontal="left" vertical="top" wrapText="1"/>
    </xf>
    <xf numFmtId="0" fontId="17" fillId="0" borderId="0" xfId="0" applyFont="1" applyAlignment="1" applyProtection="1">
      <alignment horizontal="left"/>
      <protection locked="0"/>
    </xf>
    <xf numFmtId="0" fontId="26" fillId="0" borderId="0" xfId="0" applyFont="1" applyAlignment="1">
      <alignment horizontal="center" vertical="center" wrapText="1"/>
    </xf>
    <xf numFmtId="0" fontId="36" fillId="0" borderId="0" xfId="0" applyFont="1" applyAlignment="1">
      <alignment horizontal="left" vertical="center"/>
    </xf>
    <xf numFmtId="0" fontId="18" fillId="4" borderId="18" xfId="0" applyFont="1" applyFill="1" applyBorder="1" applyAlignment="1">
      <alignment horizontal="center" vertical="center" wrapText="1"/>
    </xf>
    <xf numFmtId="0" fontId="2" fillId="0" borderId="0" xfId="1" applyAlignment="1" applyProtection="1">
      <alignment horizontal="left" wrapText="1"/>
      <protection locked="0"/>
    </xf>
    <xf numFmtId="0" fontId="22" fillId="0" borderId="0" xfId="1" applyFont="1" applyAlignment="1" applyProtection="1">
      <alignment horizontal="left" wrapText="1"/>
      <protection locked="0"/>
    </xf>
    <xf numFmtId="0" fontId="0" fillId="9" borderId="4" xfId="0" applyFill="1" applyBorder="1" applyAlignment="1" applyProtection="1">
      <protection locked="0"/>
    </xf>
    <xf numFmtId="0" fontId="55" fillId="17" borderId="10" xfId="0" applyFont="1" applyFill="1" applyBorder="1" applyAlignment="1"/>
    <xf numFmtId="0" fontId="55" fillId="17" borderId="11" xfId="0" applyFont="1" applyFill="1" applyBorder="1" applyAlignment="1"/>
    <xf numFmtId="0" fontId="55" fillId="0" borderId="10" xfId="0" applyFont="1" applyBorder="1" applyAlignment="1"/>
    <xf numFmtId="0" fontId="55" fillId="0" borderId="11" xfId="0" applyFont="1" applyBorder="1" applyAlignment="1"/>
  </cellXfs>
  <cellStyles count="2">
    <cellStyle name="Hyperlink" xfId="1" builtinId="8"/>
    <cellStyle name="Normal" xfId="0" builtinId="0"/>
  </cellStyles>
  <dxfs count="5">
    <dxf>
      <font>
        <color theme="0" tint="-4.9989318521683403E-2"/>
      </font>
      <fill>
        <patternFill>
          <bgColor theme="0" tint="-4.9989318521683403E-2"/>
        </patternFill>
      </fill>
    </dxf>
    <dxf>
      <font>
        <color theme="0" tint="-4.9989318521683403E-2"/>
      </font>
      <fill>
        <patternFill>
          <bgColor theme="0" tint="-4.9989318521683403E-2"/>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s>
  <tableStyles count="0" defaultTableStyle="TableStyleMedium2" defaultPivotStyle="PivotStyleLight16"/>
  <colors>
    <mruColors>
      <color rgb="FFFFF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udexchange.info/resource/2033/hearth-coc-program-interim-rule/" TargetMode="External"/><Relationship Id="rId1" Type="http://schemas.openxmlformats.org/officeDocument/2006/relationships/hyperlink" Target="https://www.hudexchange.info/homelessness-assistance/coc-esg-virtual-binders/coc-eligible-activities/coc-eligible-activities-overview/"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huduser.gov/portal/datasets/fmr/fmrs/FY2023_code/2023summary.odn?&amp;year=2023&amp;fmrtype=$fmrtype$&amp;cbsasub=METRO41540N10005" TargetMode="External"/><Relationship Id="rId2" Type="http://schemas.openxmlformats.org/officeDocument/2006/relationships/hyperlink" Target="http://www.huduser.gov/portal/datasets/fmr/fmrs/FY2023_code/2023summary.odn?&amp;year=2023&amp;fmrtype=$fmrtype$&amp;cbsasub=METRO37980M37980" TargetMode="External"/><Relationship Id="rId1" Type="http://schemas.openxmlformats.org/officeDocument/2006/relationships/hyperlink" Target="http://www.huduser.gov/portal/datasets/fmr/fmrs/FY2023_code/2023summary.odn?&amp;year=2023&amp;fmrtype=$fmrtype$&amp;cbsasub=METRO20100M20100"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1F8A-887B-4A78-9C5B-5CD9286A1EA0}">
  <sheetPr codeName="Sheet9">
    <tabColor theme="0"/>
  </sheetPr>
  <dimension ref="B1:AZ514"/>
  <sheetViews>
    <sheetView showGridLines="0" zoomScaleNormal="100" workbookViewId="0">
      <selection activeCell="C4" sqref="C4:D4"/>
    </sheetView>
  </sheetViews>
  <sheetFormatPr defaultRowHeight="15"/>
  <cols>
    <col min="1" max="2" width="1.7109375" style="50" customWidth="1"/>
    <col min="3" max="3" width="88.140625" style="50" customWidth="1"/>
    <col min="4" max="4" width="1.85546875" style="50" customWidth="1"/>
    <col min="5" max="5" width="2" style="50" customWidth="1"/>
    <col min="6" max="6" width="35.140625" style="57" customWidth="1"/>
    <col min="7" max="52" width="9.140625" style="57"/>
    <col min="53" max="16384" width="9.140625" style="50"/>
  </cols>
  <sheetData>
    <row r="1" spans="2:4" ht="21">
      <c r="C1" s="187" t="s">
        <v>0</v>
      </c>
      <c r="D1" s="187"/>
    </row>
    <row r="2" spans="2:4" ht="5.25" customHeight="1" thickBot="1">
      <c r="C2" s="87"/>
      <c r="D2" s="87"/>
    </row>
    <row r="3" spans="2:4" ht="21">
      <c r="B3" s="184" t="s">
        <v>1</v>
      </c>
      <c r="C3" s="185"/>
      <c r="D3" s="186"/>
    </row>
    <row r="4" spans="2:4" ht="147" customHeight="1">
      <c r="B4" s="52"/>
      <c r="C4" s="188" t="s">
        <v>2</v>
      </c>
      <c r="D4" s="189"/>
    </row>
    <row r="5" spans="2:4" ht="25.5" customHeight="1">
      <c r="B5" s="52"/>
      <c r="C5" s="22" t="s">
        <v>3</v>
      </c>
      <c r="D5" s="105"/>
    </row>
    <row r="6" spans="2:4" ht="76.5" customHeight="1">
      <c r="B6" s="52"/>
      <c r="C6" s="188" t="s">
        <v>4</v>
      </c>
      <c r="D6" s="189"/>
    </row>
    <row r="7" spans="2:4" ht="202.5" customHeight="1">
      <c r="B7" s="52"/>
      <c r="C7" s="190" t="s">
        <v>5</v>
      </c>
      <c r="D7" s="179"/>
    </row>
    <row r="8" spans="2:4" ht="14.25" customHeight="1">
      <c r="B8" s="52"/>
      <c r="C8" s="178" t="s">
        <v>6</v>
      </c>
      <c r="D8" s="179"/>
    </row>
    <row r="9" spans="2:4" ht="18.75" customHeight="1">
      <c r="B9" s="52"/>
      <c r="C9" s="180" t="s">
        <v>7</v>
      </c>
      <c r="D9" s="181"/>
    </row>
    <row r="10" spans="2:4" ht="36" customHeight="1" thickBot="1">
      <c r="B10" s="62"/>
      <c r="C10" s="182" t="s">
        <v>8</v>
      </c>
      <c r="D10" s="183"/>
    </row>
    <row r="11" spans="2:4" ht="9.75" customHeight="1"/>
    <row r="12" spans="2:4" s="57" customFormat="1"/>
    <row r="13" spans="2:4" s="57" customFormat="1"/>
    <row r="14" spans="2:4" s="57" customFormat="1"/>
    <row r="15" spans="2:4" s="57" customFormat="1"/>
    <row r="16" spans="2:4" s="57" customFormat="1"/>
    <row r="17" s="57" customFormat="1"/>
    <row r="18" s="57" customFormat="1"/>
    <row r="19" s="57" customFormat="1"/>
    <row r="20" s="57" customFormat="1"/>
    <row r="21" s="57" customFormat="1"/>
    <row r="22" s="57" customFormat="1"/>
    <row r="23" s="57" customFormat="1"/>
    <row r="24" s="57" customFormat="1"/>
    <row r="25" s="57" customFormat="1"/>
    <row r="26" s="57" customFormat="1"/>
    <row r="27" s="57" customFormat="1"/>
    <row r="28" s="57" customFormat="1"/>
    <row r="29" s="57" customFormat="1"/>
    <row r="30" s="57" customFormat="1"/>
    <row r="31" s="57" customFormat="1"/>
    <row r="32" s="57" customFormat="1"/>
    <row r="33" s="57" customFormat="1"/>
    <row r="34" s="57" customFormat="1"/>
    <row r="35" s="57" customFormat="1"/>
    <row r="36" s="57" customFormat="1"/>
    <row r="37" s="57" customFormat="1"/>
    <row r="38" s="57" customFormat="1"/>
    <row r="39" s="57" customFormat="1"/>
    <row r="40" s="57" customFormat="1"/>
    <row r="41" s="57" customFormat="1"/>
    <row r="42" s="57" customFormat="1"/>
    <row r="43" s="57" customFormat="1"/>
    <row r="44" s="57" customFormat="1"/>
    <row r="45" s="57" customFormat="1"/>
    <row r="46" s="57" customFormat="1"/>
    <row r="47" s="57" customFormat="1"/>
    <row r="48" s="57" customFormat="1"/>
    <row r="49" s="57" customFormat="1"/>
    <row r="50" s="57" customFormat="1"/>
    <row r="51" s="57" customFormat="1"/>
    <row r="52" s="57" customFormat="1"/>
    <row r="53" s="57" customFormat="1"/>
    <row r="54" s="57" customFormat="1"/>
    <row r="55" s="57" customFormat="1"/>
    <row r="56" s="57" customFormat="1"/>
    <row r="57" s="57" customFormat="1"/>
    <row r="58" s="57" customFormat="1"/>
    <row r="59" s="57" customFormat="1"/>
    <row r="60" s="57" customFormat="1"/>
    <row r="61" s="57" customFormat="1"/>
    <row r="62" s="57" customFormat="1"/>
    <row r="63" s="57" customFormat="1"/>
    <row r="64" s="57" customFormat="1"/>
    <row r="65" s="57" customFormat="1"/>
    <row r="66" s="57" customFormat="1"/>
    <row r="67" s="57" customFormat="1"/>
    <row r="68" s="57" customFormat="1"/>
    <row r="69" s="57" customFormat="1"/>
    <row r="70" s="57" customFormat="1"/>
    <row r="71" s="57" customFormat="1"/>
    <row r="72" s="57" customFormat="1"/>
    <row r="73" s="57" customFormat="1"/>
    <row r="74" s="57" customFormat="1"/>
    <row r="75" s="57" customFormat="1"/>
    <row r="76" s="57" customFormat="1"/>
    <row r="77" s="57" customFormat="1"/>
    <row r="78" s="57" customFormat="1"/>
    <row r="79" s="57" customFormat="1"/>
    <row r="80" s="57" customFormat="1"/>
    <row r="81" s="57" customFormat="1"/>
    <row r="82" s="57" customFormat="1"/>
    <row r="83" s="57" customFormat="1"/>
    <row r="84" s="57" customFormat="1"/>
    <row r="85" s="57" customFormat="1"/>
    <row r="86" s="57" customFormat="1"/>
    <row r="87" s="57" customFormat="1"/>
    <row r="88" s="57" customFormat="1"/>
    <row r="89" s="57" customFormat="1"/>
    <row r="90" s="57" customFormat="1"/>
    <row r="91" s="57" customFormat="1"/>
    <row r="92" s="57" customFormat="1"/>
    <row r="93" s="57" customFormat="1"/>
    <row r="94" s="57" customFormat="1"/>
    <row r="95" s="57" customFormat="1"/>
    <row r="96"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row r="114" s="57" customFormat="1"/>
    <row r="115" s="57" customFormat="1"/>
    <row r="116" s="57" customFormat="1"/>
    <row r="117" s="57" customFormat="1"/>
    <row r="118" s="57" customFormat="1"/>
    <row r="119" s="57" customFormat="1"/>
    <row r="120" s="57" customFormat="1"/>
    <row r="121" s="57" customFormat="1"/>
    <row r="122" s="57" customFormat="1"/>
    <row r="123" s="57" customFormat="1"/>
    <row r="124" s="57" customFormat="1"/>
    <row r="125" s="57" customFormat="1"/>
    <row r="126" s="57" customFormat="1"/>
    <row r="127" s="57" customFormat="1"/>
    <row r="128" s="57" customFormat="1"/>
    <row r="129" s="57" customFormat="1"/>
    <row r="130" s="57" customFormat="1"/>
    <row r="131" s="57" customFormat="1"/>
    <row r="132" s="57" customFormat="1"/>
    <row r="133" s="57" customFormat="1"/>
    <row r="134" s="57" customFormat="1"/>
    <row r="135" s="57" customFormat="1"/>
    <row r="136" s="57" customFormat="1"/>
    <row r="137" s="57" customFormat="1"/>
    <row r="138" s="57" customFormat="1"/>
    <row r="139" s="57" customFormat="1"/>
    <row r="140" s="57" customFormat="1"/>
    <row r="141" s="57" customFormat="1"/>
    <row r="142" s="57" customFormat="1"/>
    <row r="143" s="57" customFormat="1"/>
    <row r="144" s="57" customFormat="1"/>
    <row r="145" s="57" customFormat="1"/>
    <row r="146" s="57" customFormat="1"/>
    <row r="147" s="57" customFormat="1"/>
    <row r="148" s="57" customFormat="1"/>
    <row r="149" s="57" customFormat="1"/>
    <row r="150" s="57" customFormat="1"/>
    <row r="151" s="57" customFormat="1"/>
    <row r="152" s="57" customFormat="1"/>
    <row r="153" s="57" customFormat="1"/>
    <row r="154" s="57" customFormat="1"/>
    <row r="155" s="57" customFormat="1"/>
    <row r="156" s="57" customFormat="1"/>
    <row r="157" s="57" customFormat="1"/>
    <row r="158" s="57" customFormat="1"/>
    <row r="159" s="57" customFormat="1"/>
    <row r="160" s="57" customFormat="1"/>
    <row r="161" s="57" customFormat="1"/>
    <row r="162" s="57" customFormat="1"/>
    <row r="163" s="57" customFormat="1"/>
    <row r="164" s="57" customFormat="1"/>
    <row r="165" s="57" customFormat="1"/>
    <row r="166" s="57" customFormat="1"/>
    <row r="167" s="57" customFormat="1"/>
    <row r="168" s="57" customFormat="1"/>
    <row r="169" s="57" customFormat="1"/>
    <row r="170" s="57" customFormat="1"/>
    <row r="171" s="57" customFormat="1"/>
    <row r="172" s="57" customFormat="1"/>
    <row r="173" s="57" customFormat="1"/>
    <row r="174" s="57" customFormat="1"/>
    <row r="175" s="57" customFormat="1"/>
    <row r="176" s="57" customFormat="1"/>
    <row r="177" s="57" customFormat="1"/>
    <row r="178" s="57" customFormat="1"/>
    <row r="179" s="57" customFormat="1"/>
    <row r="180" s="57" customFormat="1"/>
    <row r="181" s="57" customFormat="1"/>
    <row r="182" s="57" customFormat="1"/>
    <row r="183" s="57" customFormat="1"/>
    <row r="184" s="57" customFormat="1"/>
    <row r="185" s="57" customFormat="1"/>
    <row r="186" s="57" customFormat="1"/>
    <row r="187" s="57" customFormat="1"/>
    <row r="188" s="57" customFormat="1"/>
    <row r="189" s="57" customFormat="1"/>
    <row r="190" s="57" customFormat="1"/>
    <row r="191" s="57" customFormat="1"/>
    <row r="192" s="57" customFormat="1"/>
    <row r="193" s="57" customFormat="1"/>
    <row r="194" s="57" customFormat="1"/>
    <row r="195" s="57" customFormat="1"/>
    <row r="196" s="57" customFormat="1"/>
    <row r="197" s="57" customFormat="1"/>
    <row r="198" s="57" customFormat="1"/>
    <row r="199" s="57" customFormat="1"/>
    <row r="200" s="57" customFormat="1"/>
    <row r="201" s="57" customFormat="1"/>
    <row r="202" s="57" customFormat="1"/>
    <row r="203" s="57" customFormat="1"/>
    <row r="204" s="57" customFormat="1"/>
    <row r="205" s="57" customFormat="1"/>
    <row r="206" s="57" customFormat="1"/>
    <row r="207" s="57" customFormat="1"/>
    <row r="208" s="57" customFormat="1"/>
    <row r="209" s="57" customFormat="1"/>
    <row r="210" s="57" customFormat="1"/>
    <row r="211" s="57" customFormat="1"/>
    <row r="212" s="57" customFormat="1"/>
    <row r="213" s="57" customFormat="1"/>
    <row r="214" s="57" customFormat="1"/>
    <row r="215" s="57" customFormat="1"/>
    <row r="216" s="57" customFormat="1"/>
    <row r="217" s="57" customFormat="1"/>
    <row r="218" s="57" customFormat="1"/>
    <row r="219" s="57" customFormat="1"/>
    <row r="220" s="57" customFormat="1"/>
    <row r="221" s="57" customFormat="1"/>
    <row r="222" s="57" customFormat="1"/>
    <row r="223" s="57" customFormat="1"/>
    <row r="224" s="57" customFormat="1"/>
    <row r="225" s="57" customFormat="1"/>
    <row r="226" s="57" customFormat="1"/>
    <row r="227" s="57" customFormat="1"/>
    <row r="228" s="57" customFormat="1"/>
    <row r="229" s="57" customFormat="1"/>
    <row r="230" s="57" customFormat="1"/>
    <row r="231" s="57" customFormat="1"/>
    <row r="232" s="57" customFormat="1"/>
    <row r="233" s="57" customFormat="1"/>
    <row r="234" s="57" customFormat="1"/>
    <row r="235" s="57" customFormat="1"/>
    <row r="236" s="57" customFormat="1"/>
    <row r="237" s="57" customFormat="1"/>
    <row r="238" s="57" customFormat="1"/>
    <row r="239" s="57" customFormat="1"/>
    <row r="240" s="57" customFormat="1"/>
    <row r="241" s="57" customFormat="1"/>
    <row r="242" s="57" customFormat="1"/>
    <row r="243" s="57" customFormat="1"/>
    <row r="244" s="57" customFormat="1"/>
    <row r="245" s="57" customFormat="1"/>
    <row r="246" s="57" customFormat="1"/>
    <row r="247" s="57" customFormat="1"/>
    <row r="248" s="57" customFormat="1"/>
    <row r="249" s="57" customFormat="1"/>
    <row r="250" s="57" customFormat="1"/>
    <row r="251" s="57" customFormat="1"/>
    <row r="252" s="57" customFormat="1"/>
    <row r="253" s="57" customFormat="1"/>
    <row r="254" s="57" customFormat="1"/>
    <row r="255" s="57" customFormat="1"/>
    <row r="256" s="57" customFormat="1"/>
    <row r="257" s="57" customFormat="1"/>
    <row r="258" s="57" customFormat="1"/>
    <row r="259" s="57" customFormat="1"/>
    <row r="260" s="57" customFormat="1"/>
    <row r="261" s="57" customFormat="1"/>
    <row r="262" s="57" customFormat="1"/>
    <row r="263" s="57" customFormat="1"/>
    <row r="264" s="57" customFormat="1"/>
    <row r="265" s="57" customFormat="1"/>
    <row r="266" s="57" customFormat="1"/>
    <row r="267" s="57" customFormat="1"/>
    <row r="268" s="57" customFormat="1"/>
    <row r="269" s="57" customFormat="1"/>
    <row r="270" s="57" customFormat="1"/>
    <row r="271" s="57" customFormat="1"/>
    <row r="272" s="57" customFormat="1"/>
    <row r="273" s="57" customFormat="1"/>
    <row r="274" s="57" customFormat="1"/>
    <row r="275" s="57" customFormat="1"/>
    <row r="276" s="57" customFormat="1"/>
    <row r="277" s="57" customFormat="1"/>
    <row r="278" s="57" customFormat="1"/>
    <row r="279" s="57" customFormat="1"/>
    <row r="280" s="57" customFormat="1"/>
    <row r="281" s="57" customFormat="1"/>
    <row r="282" s="57" customFormat="1"/>
    <row r="283" s="57" customFormat="1"/>
    <row r="284" s="57" customFormat="1"/>
    <row r="285" s="57" customFormat="1"/>
    <row r="286" s="57" customFormat="1"/>
    <row r="287" s="57" customFormat="1"/>
    <row r="288" s="57" customFormat="1"/>
    <row r="289" s="57" customFormat="1"/>
    <row r="290" s="57" customFormat="1"/>
    <row r="291" s="57" customFormat="1"/>
    <row r="292" s="57" customFormat="1"/>
    <row r="293" s="57" customFormat="1"/>
    <row r="294" s="57" customFormat="1"/>
    <row r="295" s="57" customFormat="1"/>
    <row r="296" s="57" customFormat="1"/>
    <row r="297" s="57" customFormat="1"/>
    <row r="298" s="57" customFormat="1"/>
    <row r="299" s="57" customFormat="1"/>
    <row r="300" s="57" customFormat="1"/>
    <row r="301" s="57" customFormat="1"/>
    <row r="302" s="57" customFormat="1"/>
    <row r="303" s="57" customFormat="1"/>
    <row r="304" s="57" customFormat="1"/>
    <row r="305" s="57" customFormat="1"/>
    <row r="306" s="57" customFormat="1"/>
    <row r="307" s="57" customFormat="1"/>
    <row r="308" s="57" customFormat="1"/>
    <row r="309" s="57" customFormat="1"/>
    <row r="310" s="57" customFormat="1"/>
    <row r="311" s="57" customFormat="1"/>
    <row r="312" s="57" customFormat="1"/>
    <row r="313" s="57" customFormat="1"/>
    <row r="314" s="57" customFormat="1"/>
    <row r="315" s="57" customFormat="1"/>
    <row r="316" s="57" customFormat="1"/>
    <row r="317" s="57" customFormat="1"/>
    <row r="318" s="57" customFormat="1"/>
    <row r="319" s="57" customFormat="1"/>
    <row r="320" s="57" customFormat="1"/>
    <row r="321" s="57" customFormat="1"/>
    <row r="322" s="57" customFormat="1"/>
    <row r="323" s="57" customFormat="1"/>
    <row r="324" s="57" customFormat="1"/>
    <row r="325" s="57" customFormat="1"/>
    <row r="326" s="57" customFormat="1"/>
    <row r="327" s="57" customFormat="1"/>
    <row r="328" s="57" customFormat="1"/>
    <row r="329" s="57" customFormat="1"/>
    <row r="330" s="57" customFormat="1"/>
    <row r="331" s="57" customFormat="1"/>
    <row r="332" s="57" customFormat="1"/>
    <row r="333" s="57" customFormat="1"/>
    <row r="334" s="57" customFormat="1"/>
    <row r="335" s="57" customFormat="1"/>
    <row r="336" s="57" customFormat="1"/>
    <row r="337" s="57" customFormat="1"/>
    <row r="338" s="57" customFormat="1"/>
    <row r="339" s="57" customFormat="1"/>
    <row r="340" s="57" customFormat="1"/>
    <row r="341" s="57" customFormat="1"/>
    <row r="342" s="57" customFormat="1"/>
    <row r="343" s="57" customFormat="1"/>
    <row r="344" s="57" customFormat="1"/>
    <row r="345" s="57" customFormat="1"/>
    <row r="346" s="57" customFormat="1"/>
    <row r="347" s="57" customFormat="1"/>
    <row r="348" s="57" customFormat="1"/>
    <row r="349" s="57" customFormat="1"/>
    <row r="350" s="57" customFormat="1"/>
    <row r="351" s="57" customFormat="1"/>
    <row r="352" s="57" customFormat="1"/>
    <row r="353" s="57" customFormat="1"/>
    <row r="354" s="57" customFormat="1"/>
    <row r="355" s="57" customFormat="1"/>
    <row r="356" s="57" customFormat="1"/>
    <row r="357" s="57" customFormat="1"/>
    <row r="358" s="57" customFormat="1"/>
    <row r="359" s="57" customFormat="1"/>
    <row r="360" s="57" customFormat="1"/>
    <row r="361" s="57" customFormat="1"/>
    <row r="362" s="57" customFormat="1"/>
    <row r="363" s="57" customFormat="1"/>
    <row r="364" s="57" customFormat="1"/>
    <row r="365" s="57" customFormat="1"/>
    <row r="366" s="57" customFormat="1"/>
    <row r="367" s="57" customFormat="1"/>
    <row r="368" s="57" customFormat="1"/>
    <row r="369" s="57" customFormat="1"/>
    <row r="370" s="57" customFormat="1"/>
    <row r="371" s="57" customFormat="1"/>
    <row r="372" s="57" customFormat="1"/>
    <row r="373" s="57" customFormat="1"/>
    <row r="374" s="57" customFormat="1"/>
    <row r="375" s="57" customFormat="1"/>
    <row r="376" s="57" customFormat="1"/>
    <row r="377" s="57" customFormat="1"/>
    <row r="378" s="57" customFormat="1"/>
    <row r="379" s="57" customFormat="1"/>
    <row r="380" s="57" customFormat="1"/>
    <row r="381" s="57" customFormat="1"/>
    <row r="382" s="57" customFormat="1"/>
    <row r="383" s="57" customFormat="1"/>
    <row r="384" s="57" customFormat="1"/>
    <row r="385" s="57" customFormat="1"/>
    <row r="386" s="57" customFormat="1"/>
    <row r="387" s="57" customFormat="1"/>
    <row r="388" s="57" customFormat="1"/>
    <row r="389" s="57" customFormat="1"/>
    <row r="390" s="57" customFormat="1"/>
    <row r="391" s="57" customFormat="1"/>
    <row r="392" s="57" customFormat="1"/>
    <row r="393" s="57" customFormat="1"/>
    <row r="394" s="57" customFormat="1"/>
    <row r="395" s="57" customFormat="1"/>
    <row r="396" s="57" customFormat="1"/>
    <row r="397" s="57" customFormat="1"/>
    <row r="398" s="57" customFormat="1"/>
    <row r="399" s="57" customFormat="1"/>
    <row r="400" s="57" customFormat="1"/>
    <row r="401" s="57" customFormat="1"/>
    <row r="402" s="57" customFormat="1"/>
    <row r="403" s="57" customFormat="1"/>
    <row r="404" s="57" customFormat="1"/>
    <row r="405" s="57" customFormat="1"/>
    <row r="406" s="57" customFormat="1"/>
    <row r="407" s="57" customFormat="1"/>
    <row r="408" s="57" customFormat="1"/>
    <row r="409" s="57" customFormat="1"/>
    <row r="410" s="57" customFormat="1"/>
    <row r="411" s="57" customFormat="1"/>
    <row r="412" s="57" customFormat="1"/>
    <row r="413" s="57" customFormat="1"/>
    <row r="414" s="57" customFormat="1"/>
    <row r="415" s="57" customFormat="1"/>
    <row r="416" s="57" customFormat="1"/>
    <row r="417" s="57" customFormat="1"/>
    <row r="418" s="57" customFormat="1"/>
    <row r="419" s="57" customFormat="1"/>
    <row r="420" s="57" customFormat="1"/>
    <row r="421" s="57" customFormat="1"/>
    <row r="422" s="57" customFormat="1"/>
    <row r="423" s="57" customFormat="1"/>
    <row r="424" s="57" customFormat="1"/>
    <row r="425" s="57" customFormat="1"/>
    <row r="426" s="57" customFormat="1"/>
    <row r="427" s="57" customFormat="1"/>
    <row r="428" s="57" customFormat="1"/>
    <row r="429" s="57" customFormat="1"/>
    <row r="430" s="57" customFormat="1"/>
    <row r="431" s="57" customFormat="1"/>
    <row r="432" s="57" customFormat="1"/>
    <row r="433" s="57" customFormat="1"/>
    <row r="434" s="57" customFormat="1"/>
    <row r="435" s="57" customFormat="1"/>
    <row r="436" s="57" customFormat="1"/>
    <row r="437" s="57" customFormat="1"/>
    <row r="438" s="57" customFormat="1"/>
    <row r="439" s="57" customFormat="1"/>
    <row r="440" s="57" customFormat="1"/>
    <row r="441" s="57" customFormat="1"/>
    <row r="442" s="57" customFormat="1"/>
    <row r="443" s="57" customFormat="1"/>
    <row r="444" s="57" customFormat="1"/>
    <row r="445" s="57" customFormat="1"/>
    <row r="446" s="57" customFormat="1"/>
    <row r="447" s="57" customFormat="1"/>
    <row r="448" s="57" customFormat="1"/>
    <row r="449" s="57" customFormat="1"/>
    <row r="450" s="57" customFormat="1"/>
    <row r="451" s="57" customFormat="1"/>
    <row r="452" s="57" customFormat="1"/>
    <row r="453" s="57" customFormat="1"/>
    <row r="454" s="57" customFormat="1"/>
    <row r="455" s="57" customFormat="1"/>
    <row r="456" s="57" customFormat="1"/>
    <row r="457" s="57" customFormat="1"/>
    <row r="458" s="57" customFormat="1"/>
    <row r="459" s="57" customFormat="1"/>
    <row r="460" s="57" customFormat="1"/>
    <row r="461" s="57" customFormat="1"/>
    <row r="462" s="57" customFormat="1"/>
    <row r="463" s="57" customFormat="1"/>
    <row r="464" s="57" customFormat="1"/>
    <row r="465" s="57" customFormat="1"/>
    <row r="466" s="57" customFormat="1"/>
    <row r="467" s="57" customFormat="1"/>
    <row r="468" s="57" customFormat="1"/>
    <row r="469" s="57" customFormat="1"/>
    <row r="470" s="57" customFormat="1"/>
    <row r="471" s="57" customFormat="1"/>
    <row r="472" s="57" customFormat="1"/>
    <row r="473" s="57" customFormat="1"/>
    <row r="474" s="57" customFormat="1"/>
    <row r="475" s="57" customFormat="1"/>
    <row r="476" s="57" customFormat="1"/>
    <row r="477" s="57" customFormat="1"/>
    <row r="478" s="57" customFormat="1"/>
    <row r="479" s="57" customFormat="1"/>
    <row r="480" s="57" customFormat="1"/>
    <row r="481" s="57" customFormat="1"/>
    <row r="482" s="57" customFormat="1"/>
    <row r="483" s="57" customFormat="1"/>
    <row r="484" s="57" customFormat="1"/>
    <row r="485" s="57" customFormat="1"/>
    <row r="486" s="57" customFormat="1"/>
    <row r="487" s="57" customFormat="1"/>
    <row r="488" s="57" customFormat="1"/>
    <row r="489" s="57" customFormat="1"/>
    <row r="490" s="57" customFormat="1"/>
    <row r="491" s="57" customFormat="1"/>
    <row r="492" s="57" customFormat="1"/>
    <row r="493" s="57" customFormat="1"/>
    <row r="494" s="57" customFormat="1"/>
    <row r="495" s="57" customFormat="1"/>
    <row r="496" s="57" customFormat="1"/>
    <row r="497" s="57" customFormat="1"/>
    <row r="498" s="57" customFormat="1"/>
    <row r="499" s="57" customFormat="1"/>
    <row r="500" s="57" customFormat="1"/>
    <row r="501" s="57" customFormat="1"/>
    <row r="502" s="57" customFormat="1"/>
    <row r="503" s="57" customFormat="1"/>
    <row r="504" s="57" customFormat="1"/>
    <row r="505" s="57" customFormat="1"/>
    <row r="506" s="57" customFormat="1"/>
    <row r="507" s="57" customFormat="1"/>
    <row r="508" s="57" customFormat="1"/>
    <row r="509" s="57" customFormat="1"/>
    <row r="510" s="57" customFormat="1"/>
    <row r="511" s="57" customFormat="1"/>
    <row r="512" s="57" customFormat="1"/>
    <row r="513" s="57" customFormat="1"/>
    <row r="514" s="57" customFormat="1"/>
  </sheetData>
  <sheetProtection algorithmName="SHA-512" hashValue="E/O7qwbL4LyrjxNGMZ/eNFu5luOfvjCubj+eAa9ArxWX37tYZuO3GqQ7+UAU2FhNsb6NfcsJvks0xDPaSKAICA==" saltValue="3jvwgJ0wKJiGkR4FfYEl/A==" spinCount="100000" sheet="1" objects="1" scenarios="1" formatRows="0" selectLockedCells="1"/>
  <mergeCells count="8">
    <mergeCell ref="C8:D8"/>
    <mergeCell ref="C9:D9"/>
    <mergeCell ref="C10:D10"/>
    <mergeCell ref="B3:D3"/>
    <mergeCell ref="C1:D1"/>
    <mergeCell ref="C4:D4"/>
    <mergeCell ref="C7:D7"/>
    <mergeCell ref="C6:D6"/>
  </mergeCells>
  <hyperlinks>
    <hyperlink ref="C10" r:id="rId1" xr:uid="{63574B1E-FDAA-417B-8D15-B0FBCA903B3A}"/>
    <hyperlink ref="C8" r:id="rId2" xr:uid="{D476BB97-E68F-4518-BBE7-ABDC15195E21}"/>
  </hyperlinks>
  <pageMargins left="0.45" right="0.45" top="0.75" bottom="0.75" header="0.3" footer="0.3"/>
  <pageSetup orientation="portrait" r:id="rId3"/>
  <headerFooter>
    <oddHeader>&amp;R&amp;"-,Bold Italic"&amp;A</oddHeader>
    <oddFooter>&amp;L&amp;9&amp;F&amp;R&amp;"-,Bold Italic"Page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EEAF-D78D-4B3D-B065-D46B54D50400}">
  <sheetPr codeName="Sheet6">
    <pageSetUpPr fitToPage="1"/>
  </sheetPr>
  <dimension ref="B1:CA268"/>
  <sheetViews>
    <sheetView showGridLines="0" topLeftCell="A13" zoomScaleNormal="100" workbookViewId="0">
      <selection activeCell="F18" sqref="F18"/>
    </sheetView>
  </sheetViews>
  <sheetFormatPr defaultRowHeight="15"/>
  <cols>
    <col min="1" max="2" width="2.140625" style="50" customWidth="1"/>
    <col min="3" max="3" width="12.85546875" style="50" customWidth="1"/>
    <col min="4" max="4" width="34.85546875" style="50" customWidth="1"/>
    <col min="5" max="5" width="20.42578125" style="50" customWidth="1"/>
    <col min="6" max="6" width="26.85546875" style="50" customWidth="1"/>
    <col min="7" max="7" width="2.28515625" style="50" customWidth="1"/>
    <col min="8" max="8" width="1.5703125" style="50" customWidth="1"/>
    <col min="9" max="44" width="9.140625" style="57"/>
    <col min="45" max="16384" width="9.140625" style="50"/>
  </cols>
  <sheetData>
    <row r="1" spans="2:79" ht="3.75" customHeight="1" thickBot="1">
      <c r="AO1" s="50"/>
      <c r="AP1" s="50"/>
      <c r="AQ1" s="50"/>
      <c r="AR1" s="50"/>
    </row>
    <row r="2" spans="2:79" ht="18.75" customHeight="1">
      <c r="B2" s="106"/>
      <c r="C2" s="107" t="s">
        <v>155</v>
      </c>
      <c r="D2" s="108"/>
      <c r="E2" s="108"/>
      <c r="F2" s="108"/>
      <c r="G2" s="109"/>
      <c r="AO2" s="50"/>
      <c r="AP2" s="50"/>
      <c r="AQ2" s="50"/>
      <c r="AR2" s="50"/>
    </row>
    <row r="3" spans="2:79" ht="91.5" customHeight="1" thickBot="1">
      <c r="B3" s="110"/>
      <c r="C3" s="242" t="s">
        <v>156</v>
      </c>
      <c r="D3" s="242"/>
      <c r="E3" s="242"/>
      <c r="F3" s="242"/>
      <c r="G3" s="111"/>
      <c r="AO3" s="50"/>
      <c r="AP3" s="50"/>
      <c r="AQ3" s="50"/>
      <c r="AR3" s="50"/>
    </row>
    <row r="4" spans="2:79" ht="9" customHeight="1">
      <c r="C4" s="112"/>
      <c r="D4" s="112"/>
      <c r="E4" s="112"/>
      <c r="F4" s="112"/>
      <c r="G4" s="112"/>
      <c r="AO4" s="50"/>
      <c r="AP4" s="50"/>
      <c r="AQ4" s="50"/>
      <c r="AR4" s="50"/>
    </row>
    <row r="5" spans="2:79" s="55" customFormat="1" ht="13.5" customHeight="1">
      <c r="B5" s="28"/>
      <c r="C5" s="29" t="s">
        <v>12</v>
      </c>
      <c r="D5" s="30" t="str">
        <f>IF('General Info-BLIs'!D6="","",'General Info-BLIs'!D6)</f>
        <v/>
      </c>
      <c r="E5" s="29" t="s">
        <v>45</v>
      </c>
      <c r="F5" s="252" t="str">
        <f>IF('General Info-BLIs'!D12="","",'General Info-BLIs'!D12)</f>
        <v/>
      </c>
      <c r="G5" s="253"/>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row>
    <row r="6" spans="2:79" ht="25.5" customHeight="1">
      <c r="B6" s="319" t="s">
        <v>157</v>
      </c>
      <c r="C6" s="319"/>
      <c r="D6" s="319"/>
      <c r="E6" s="319"/>
      <c r="F6" s="319"/>
      <c r="G6" s="319"/>
    </row>
    <row r="7" spans="2:79" ht="7.5" customHeight="1" thickBot="1">
      <c r="C7" s="47"/>
      <c r="D7" s="47"/>
      <c r="E7" s="47"/>
      <c r="F7" s="47"/>
    </row>
    <row r="8" spans="2:79" ht="21" customHeight="1">
      <c r="B8" s="275" t="s">
        <v>158</v>
      </c>
      <c r="C8" s="276"/>
      <c r="D8" s="276"/>
      <c r="E8" s="276"/>
      <c r="F8" s="276"/>
      <c r="G8" s="277"/>
    </row>
    <row r="9" spans="2:79" ht="6.75" customHeight="1">
      <c r="B9" s="52"/>
      <c r="G9" s="54"/>
    </row>
    <row r="10" spans="2:79" ht="15.75">
      <c r="B10" s="52"/>
      <c r="C10" s="316" t="s">
        <v>159</v>
      </c>
      <c r="D10" s="317"/>
      <c r="E10" s="318"/>
      <c r="F10" s="141" t="s">
        <v>40</v>
      </c>
      <c r="G10" s="54"/>
    </row>
    <row r="11" spans="2:79" ht="13.5" customHeight="1">
      <c r="B11" s="52"/>
      <c r="C11" s="66"/>
      <c r="D11" s="66"/>
      <c r="E11" s="66"/>
      <c r="G11" s="54"/>
    </row>
    <row r="12" spans="2:79" ht="17.25" customHeight="1">
      <c r="B12" s="52"/>
      <c r="C12" s="321" t="s">
        <v>160</v>
      </c>
      <c r="D12" s="321"/>
      <c r="E12" s="321"/>
      <c r="F12" s="321"/>
      <c r="G12" s="54"/>
    </row>
    <row r="13" spans="2:79" ht="156" customHeight="1">
      <c r="B13" s="52"/>
      <c r="C13" s="325"/>
      <c r="D13" s="326"/>
      <c r="E13" s="326"/>
      <c r="F13" s="327"/>
      <c r="G13" s="54"/>
    </row>
    <row r="14" spans="2:79" ht="12" customHeight="1" thickBot="1">
      <c r="B14" s="62"/>
      <c r="C14" s="140"/>
      <c r="D14" s="140"/>
      <c r="E14" s="140"/>
      <c r="F14" s="140"/>
      <c r="G14" s="65"/>
    </row>
    <row r="15" spans="2:79" ht="15.75" thickBot="1"/>
    <row r="16" spans="2:79" ht="24">
      <c r="B16" s="275" t="s">
        <v>161</v>
      </c>
      <c r="C16" s="276"/>
      <c r="D16" s="276"/>
      <c r="E16" s="276"/>
      <c r="F16" s="276"/>
      <c r="G16" s="277"/>
    </row>
    <row r="17" spans="2:7" ht="9" customHeight="1">
      <c r="B17" s="52"/>
      <c r="G17" s="54"/>
    </row>
    <row r="18" spans="2:7" ht="33" customHeight="1">
      <c r="B18" s="52"/>
      <c r="C18" s="316" t="s">
        <v>162</v>
      </c>
      <c r="D18" s="317"/>
      <c r="E18" s="318"/>
      <c r="F18" s="145">
        <f>SUM(E24:E26)</f>
        <v>0</v>
      </c>
      <c r="G18" s="54"/>
    </row>
    <row r="19" spans="2:7" ht="42.75" customHeight="1">
      <c r="B19" s="52"/>
      <c r="C19" s="322" t="s">
        <v>163</v>
      </c>
      <c r="D19" s="323"/>
      <c r="E19" s="324"/>
      <c r="F19" s="143">
        <f>'Proposed Budget'!D37-'Proposed Budget'!D28-'Proposed Budget'!D29</f>
        <v>0</v>
      </c>
      <c r="G19" s="54"/>
    </row>
    <row r="20" spans="2:7" ht="40.5" customHeight="1">
      <c r="B20" s="52"/>
      <c r="C20" s="322" t="s">
        <v>164</v>
      </c>
      <c r="D20" s="323"/>
      <c r="E20" s="324"/>
      <c r="F20" s="143">
        <f>F19*0.25</f>
        <v>0</v>
      </c>
      <c r="G20" s="54"/>
    </row>
    <row r="21" spans="2:7" ht="9.75" customHeight="1">
      <c r="B21" s="52"/>
      <c r="C21" s="144"/>
      <c r="D21" s="144"/>
      <c r="E21" s="144"/>
      <c r="F21" s="144"/>
      <c r="G21" s="54"/>
    </row>
    <row r="22" spans="2:7" ht="33.75" customHeight="1">
      <c r="B22" s="52"/>
      <c r="C22" s="320" t="s">
        <v>165</v>
      </c>
      <c r="D22" s="320"/>
      <c r="E22" s="320"/>
      <c r="F22" s="320"/>
      <c r="G22" s="54"/>
    </row>
    <row r="23" spans="2:7" ht="33.75" customHeight="1">
      <c r="B23" s="52"/>
      <c r="C23" s="146" t="s">
        <v>166</v>
      </c>
      <c r="D23" s="146" t="s">
        <v>167</v>
      </c>
      <c r="E23" s="146" t="s">
        <v>168</v>
      </c>
      <c r="F23" s="146" t="s">
        <v>169</v>
      </c>
      <c r="G23" s="54"/>
    </row>
    <row r="24" spans="2:7" ht="62.25" customHeight="1">
      <c r="B24" s="52"/>
      <c r="C24" s="147"/>
      <c r="D24" s="150"/>
      <c r="E24" s="149" t="s">
        <v>40</v>
      </c>
      <c r="F24" s="150"/>
      <c r="G24" s="54"/>
    </row>
    <row r="25" spans="2:7" ht="62.25" customHeight="1">
      <c r="B25" s="52"/>
      <c r="C25" s="148"/>
      <c r="D25" s="150"/>
      <c r="E25" s="149" t="s">
        <v>40</v>
      </c>
      <c r="F25" s="150"/>
      <c r="G25" s="54"/>
    </row>
    <row r="26" spans="2:7" ht="62.25" customHeight="1">
      <c r="B26" s="52"/>
      <c r="C26" s="148"/>
      <c r="D26" s="150"/>
      <c r="E26" s="149" t="s">
        <v>40</v>
      </c>
      <c r="F26" s="150"/>
      <c r="G26" s="54"/>
    </row>
    <row r="27" spans="2:7" ht="9.75" customHeight="1" thickBot="1">
      <c r="B27" s="62"/>
      <c r="C27" s="142"/>
      <c r="D27" s="142"/>
      <c r="E27" s="142"/>
      <c r="F27" s="64"/>
      <c r="G27" s="65"/>
    </row>
    <row r="28" spans="2:7" ht="9.75" customHeight="1">
      <c r="C28" s="135"/>
      <c r="D28" s="135"/>
      <c r="E28" s="135"/>
    </row>
    <row r="29" spans="2:7" s="57" customFormat="1"/>
    <row r="30" spans="2:7" s="57" customFormat="1"/>
    <row r="31" spans="2:7" s="57" customFormat="1"/>
    <row r="32" spans="2:7" s="57" customFormat="1"/>
    <row r="33" s="57" customFormat="1"/>
    <row r="34" s="57" customFormat="1"/>
    <row r="35" s="57" customFormat="1"/>
    <row r="36" s="57" customFormat="1"/>
    <row r="37" s="57" customFormat="1"/>
    <row r="38" s="57" customFormat="1"/>
    <row r="39" s="57" customFormat="1"/>
    <row r="40" s="57" customFormat="1"/>
    <row r="41" s="57" customFormat="1"/>
    <row r="42" s="57" customFormat="1"/>
    <row r="43" s="57" customFormat="1"/>
    <row r="44" s="57" customFormat="1"/>
    <row r="45" s="57" customFormat="1"/>
    <row r="46" s="57" customFormat="1"/>
    <row r="47" s="57" customFormat="1"/>
    <row r="48" s="57" customFormat="1"/>
    <row r="49" s="57" customFormat="1"/>
    <row r="50" s="57" customFormat="1"/>
    <row r="51" s="57" customFormat="1"/>
    <row r="52" s="57" customFormat="1"/>
    <row r="53" s="57" customFormat="1"/>
    <row r="54" s="57" customFormat="1"/>
    <row r="55" s="57" customFormat="1"/>
    <row r="56" s="57" customFormat="1"/>
    <row r="57" s="57" customFormat="1"/>
    <row r="58" s="57" customFormat="1"/>
    <row r="59" s="57" customFormat="1"/>
    <row r="60" s="57" customFormat="1"/>
    <row r="61" s="57" customFormat="1"/>
    <row r="62" s="57" customFormat="1"/>
    <row r="63" s="57" customFormat="1"/>
    <row r="64" s="57" customFormat="1"/>
    <row r="65" s="57" customFormat="1"/>
    <row r="66" s="57" customFormat="1"/>
    <row r="67" s="57" customFormat="1"/>
    <row r="68" s="57" customFormat="1"/>
    <row r="69" s="57" customFormat="1"/>
    <row r="70" s="57" customFormat="1"/>
    <row r="71" s="57" customFormat="1"/>
    <row r="72" s="57" customFormat="1"/>
    <row r="73" s="57" customFormat="1"/>
    <row r="74" s="57" customFormat="1"/>
    <row r="75" s="57" customFormat="1"/>
    <row r="76" s="57" customFormat="1"/>
    <row r="77" s="57" customFormat="1"/>
    <row r="78" s="57" customFormat="1"/>
    <row r="79" s="57" customFormat="1"/>
    <row r="80" s="57" customFormat="1"/>
    <row r="81" s="57" customFormat="1"/>
    <row r="82" s="57" customFormat="1"/>
    <row r="83" s="57" customFormat="1"/>
    <row r="84" s="57" customFormat="1"/>
    <row r="85" s="57" customFormat="1"/>
    <row r="86" s="57" customFormat="1"/>
    <row r="87" s="57" customFormat="1"/>
    <row r="88" s="57" customFormat="1"/>
    <row r="89" s="57" customFormat="1"/>
    <row r="90" s="57" customFormat="1"/>
    <row r="91" s="57" customFormat="1"/>
    <row r="92" s="57" customFormat="1"/>
    <row r="93" s="57" customFormat="1"/>
    <row r="94" s="57" customFormat="1"/>
    <row r="95" s="57" customFormat="1"/>
    <row r="96"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row r="114" s="57" customFormat="1"/>
    <row r="115" s="57" customFormat="1"/>
    <row r="116" s="57" customFormat="1"/>
    <row r="117" s="57" customFormat="1"/>
    <row r="118" s="57" customFormat="1"/>
    <row r="119" s="57" customFormat="1"/>
    <row r="120" s="57" customFormat="1"/>
    <row r="121" s="57" customFormat="1"/>
    <row r="122" s="57" customFormat="1"/>
    <row r="123" s="57" customFormat="1"/>
    <row r="124" s="57" customFormat="1"/>
    <row r="125" s="57" customFormat="1"/>
    <row r="126" s="57" customFormat="1"/>
    <row r="127" s="57" customFormat="1"/>
    <row r="128" s="57" customFormat="1"/>
    <row r="129" s="57" customFormat="1"/>
    <row r="130" s="57" customFormat="1"/>
    <row r="131" s="57" customFormat="1"/>
    <row r="132" s="57" customFormat="1"/>
    <row r="133" s="57" customFormat="1"/>
    <row r="134" s="57" customFormat="1"/>
    <row r="135" s="57" customFormat="1"/>
    <row r="136" s="57" customFormat="1"/>
    <row r="137" s="57" customFormat="1"/>
    <row r="138" s="57" customFormat="1"/>
    <row r="139" s="57" customFormat="1"/>
    <row r="140" s="57" customFormat="1"/>
    <row r="141" s="57" customFormat="1"/>
    <row r="142" s="57" customFormat="1"/>
    <row r="143" s="57" customFormat="1"/>
    <row r="144" s="57" customFormat="1"/>
    <row r="145" s="57" customFormat="1"/>
    <row r="146" s="57" customFormat="1"/>
    <row r="147" s="57" customFormat="1"/>
    <row r="148" s="57" customFormat="1"/>
    <row r="149" s="57" customFormat="1"/>
    <row r="150" s="57" customFormat="1"/>
    <row r="151" s="57" customFormat="1"/>
    <row r="152" s="57" customFormat="1"/>
    <row r="153" s="57" customFormat="1"/>
    <row r="154" s="57" customFormat="1"/>
    <row r="155" s="57" customFormat="1"/>
    <row r="156" s="57" customFormat="1"/>
    <row r="157" s="57" customFormat="1"/>
    <row r="158" s="57" customFormat="1"/>
    <row r="159" s="57" customFormat="1"/>
    <row r="160" s="57" customFormat="1"/>
    <row r="161" s="57" customFormat="1"/>
    <row r="162" s="57" customFormat="1"/>
    <row r="163" s="57" customFormat="1"/>
    <row r="164" s="57" customFormat="1"/>
    <row r="165" s="57" customFormat="1"/>
    <row r="166" s="57" customFormat="1"/>
    <row r="167" s="57" customFormat="1"/>
    <row r="168" s="57" customFormat="1"/>
    <row r="169" s="57" customFormat="1"/>
    <row r="170" s="57" customFormat="1"/>
    <row r="171" s="57" customFormat="1"/>
    <row r="172" s="57" customFormat="1"/>
    <row r="173" s="57" customFormat="1"/>
    <row r="174" s="57" customFormat="1"/>
    <row r="175" s="57" customFormat="1"/>
    <row r="176" s="57" customFormat="1"/>
    <row r="177" s="57" customFormat="1"/>
    <row r="178" s="57" customFormat="1"/>
    <row r="179" s="57" customFormat="1"/>
    <row r="180" s="57" customFormat="1"/>
    <row r="181" s="57" customFormat="1"/>
    <row r="182" s="57" customFormat="1"/>
    <row r="183" s="57" customFormat="1"/>
    <row r="184" s="57" customFormat="1"/>
    <row r="185" s="57" customFormat="1"/>
    <row r="186" s="57" customFormat="1"/>
    <row r="187" s="57" customFormat="1"/>
    <row r="188" s="57" customFormat="1"/>
    <row r="189" s="57" customFormat="1"/>
    <row r="190" s="57" customFormat="1"/>
    <row r="191" s="57" customFormat="1"/>
    <row r="192" s="57" customFormat="1"/>
    <row r="193" s="57" customFormat="1"/>
    <row r="194" s="57" customFormat="1"/>
    <row r="195" s="57" customFormat="1"/>
    <row r="196" s="57" customFormat="1"/>
    <row r="197" s="57" customFormat="1"/>
    <row r="198" s="57" customFormat="1"/>
    <row r="199" s="57" customFormat="1"/>
    <row r="200" s="57" customFormat="1"/>
    <row r="201" s="57" customFormat="1"/>
    <row r="202" s="57" customFormat="1"/>
    <row r="203" s="57" customFormat="1"/>
    <row r="204" s="57" customFormat="1"/>
    <row r="205" s="57" customFormat="1"/>
    <row r="206" s="57" customFormat="1"/>
    <row r="207" s="57" customFormat="1"/>
    <row r="208" s="57" customFormat="1"/>
    <row r="209" s="57" customFormat="1"/>
    <row r="210" s="57" customFormat="1"/>
    <row r="211" s="57" customFormat="1"/>
    <row r="212" s="57" customFormat="1"/>
    <row r="213" s="57" customFormat="1"/>
    <row r="214" s="57" customFormat="1"/>
    <row r="215" s="57" customFormat="1"/>
    <row r="216" s="57" customFormat="1"/>
    <row r="217" s="57" customFormat="1"/>
    <row r="218" s="57" customFormat="1"/>
    <row r="219" s="57" customFormat="1"/>
    <row r="220" s="57" customFormat="1"/>
    <row r="221" s="57" customFormat="1"/>
    <row r="222" s="57" customFormat="1"/>
    <row r="223" s="57" customFormat="1"/>
    <row r="224" s="57" customFormat="1"/>
    <row r="225" s="57" customFormat="1"/>
    <row r="226" s="57" customFormat="1"/>
    <row r="227" s="57" customFormat="1"/>
    <row r="228" s="57" customFormat="1"/>
    <row r="229" s="57" customFormat="1"/>
    <row r="230" s="57" customFormat="1"/>
    <row r="231" s="57" customFormat="1"/>
    <row r="232" s="57" customFormat="1"/>
    <row r="233" s="57" customFormat="1"/>
    <row r="234" s="57" customFormat="1"/>
    <row r="235" s="57" customFormat="1"/>
    <row r="236" s="57" customFormat="1"/>
    <row r="237" s="57" customFormat="1"/>
    <row r="238" s="57" customFormat="1"/>
    <row r="239" s="57" customFormat="1"/>
    <row r="240" s="57" customFormat="1"/>
    <row r="241" s="57" customFormat="1"/>
    <row r="242" s="57" customFormat="1"/>
    <row r="243" s="57" customFormat="1"/>
    <row r="244" s="57" customFormat="1"/>
    <row r="245" s="57" customFormat="1"/>
    <row r="246" s="57" customFormat="1"/>
    <row r="247" s="57" customFormat="1"/>
    <row r="248" s="57" customFormat="1"/>
    <row r="249" s="57" customFormat="1"/>
    <row r="250" s="57" customFormat="1"/>
    <row r="251" s="57" customFormat="1"/>
    <row r="252" s="57" customFormat="1"/>
    <row r="253" s="57" customFormat="1"/>
    <row r="254" s="57" customFormat="1"/>
    <row r="255" s="57" customFormat="1"/>
    <row r="256" s="57" customFormat="1"/>
    <row r="257" s="57" customFormat="1"/>
    <row r="258" s="57" customFormat="1"/>
    <row r="259" s="57" customFormat="1"/>
    <row r="260" s="57" customFormat="1"/>
    <row r="261" s="57" customFormat="1"/>
    <row r="262" s="57" customFormat="1"/>
    <row r="263" s="57" customFormat="1"/>
    <row r="264" s="57" customFormat="1"/>
    <row r="265" s="57" customFormat="1"/>
    <row r="266" s="57" customFormat="1"/>
    <row r="267" s="57" customFormat="1"/>
    <row r="268" s="57" customFormat="1"/>
  </sheetData>
  <sheetProtection algorithmName="SHA-512" hashValue="ZEACepErwpio4YgkZ7Pc+eBiFIR4fr88EILuGfJRsQUEPGckOxvQFGKLeyiQb+zYGUwRJx1dPHjXoWyzCRR//g==" saltValue="P76KTUXuSP+tm/u2XrKVtw==" spinCount="100000" sheet="1" formatRows="0" selectLockedCells="1"/>
  <mergeCells count="12">
    <mergeCell ref="F5:G5"/>
    <mergeCell ref="C3:F3"/>
    <mergeCell ref="C13:F13"/>
    <mergeCell ref="B8:G8"/>
    <mergeCell ref="B16:G16"/>
    <mergeCell ref="B6:G6"/>
    <mergeCell ref="C22:F22"/>
    <mergeCell ref="C12:F12"/>
    <mergeCell ref="C10:E10"/>
    <mergeCell ref="C18:E18"/>
    <mergeCell ref="C19:E19"/>
    <mergeCell ref="C20:E20"/>
  </mergeCells>
  <dataValidations count="1">
    <dataValidation type="list" allowBlank="1" showInputMessage="1" showErrorMessage="1" sqref="C24:C26" xr:uid="{4043068F-3484-4630-843E-A59B132F0EC8}">
      <formula1>"Cash, In-Kind"</formula1>
    </dataValidation>
  </dataValidations>
  <pageMargins left="0.45" right="0.45" top="0.75" bottom="0.75" header="0.3" footer="0.3"/>
  <pageSetup scale="93" fitToHeight="0" orientation="portrait" r:id="rId1"/>
  <headerFooter>
    <oddHeader>&amp;R&amp;"-,Bold Italic"&amp;A</oddHeader>
    <oddFooter>&amp;L&amp;9&amp;F&amp;R&amp;"-,Bold Italic"Page &amp;P of &amp;N</oddFooter>
  </headerFooter>
  <ignoredErrors>
    <ignoredError sqref="F1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B7B4-5E59-464C-A6FA-551627592E3A}">
  <sheetPr codeName="Sheet7">
    <tabColor theme="7" tint="0.39997558519241921"/>
    <pageSetUpPr fitToPage="1"/>
  </sheetPr>
  <dimension ref="B1:AZ412"/>
  <sheetViews>
    <sheetView showGridLines="0" zoomScaleNormal="100" workbookViewId="0">
      <selection activeCell="J31" sqref="J31"/>
    </sheetView>
  </sheetViews>
  <sheetFormatPr defaultRowHeight="15"/>
  <cols>
    <col min="1" max="2" width="1.7109375" style="50" customWidth="1"/>
    <col min="3" max="3" width="43.28515625" style="50" customWidth="1"/>
    <col min="4" max="4" width="46.7109375" style="50" customWidth="1"/>
    <col min="5" max="6" width="1.5703125" style="50" customWidth="1"/>
    <col min="7" max="52" width="9.140625" style="57"/>
    <col min="53" max="16384" width="9.140625" style="50"/>
  </cols>
  <sheetData>
    <row r="1" spans="2:52" ht="6.75" customHeight="1" thickBot="1"/>
    <row r="2" spans="2:52" ht="18.75">
      <c r="B2" s="106"/>
      <c r="C2" s="107" t="s">
        <v>170</v>
      </c>
      <c r="D2" s="108"/>
      <c r="E2" s="109"/>
    </row>
    <row r="3" spans="2:52" ht="123" customHeight="1" thickBot="1">
      <c r="B3" s="110"/>
      <c r="C3" s="242" t="s">
        <v>171</v>
      </c>
      <c r="D3" s="242"/>
      <c r="E3" s="123"/>
    </row>
    <row r="4" spans="2:52" ht="26.25">
      <c r="C4" s="331" t="s">
        <v>172</v>
      </c>
      <c r="D4" s="331"/>
      <c r="F4" s="151"/>
    </row>
    <row r="5" spans="2:52" ht="5.25" customHeight="1" thickBot="1">
      <c r="C5" s="151"/>
      <c r="D5" s="151"/>
      <c r="F5" s="151"/>
    </row>
    <row r="6" spans="2:52" s="154" customFormat="1" ht="22.5" customHeight="1" thickBot="1">
      <c r="B6" s="328" t="s">
        <v>173</v>
      </c>
      <c r="C6" s="329"/>
      <c r="D6" s="329"/>
      <c r="E6" s="330"/>
      <c r="F6" s="152"/>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row>
    <row r="7" spans="2:52" ht="6.75" customHeight="1">
      <c r="B7" s="52"/>
      <c r="C7" s="155"/>
      <c r="D7" s="155"/>
      <c r="E7" s="156"/>
      <c r="F7" s="157"/>
    </row>
    <row r="8" spans="2:52" s="164" customFormat="1" ht="20.25" customHeight="1">
      <c r="B8" s="158"/>
      <c r="C8" s="159" t="s">
        <v>12</v>
      </c>
      <c r="D8" s="160" t="str">
        <f>IF('General Info-BLIs'!D6="","",'General Info-BLIs'!D6)</f>
        <v/>
      </c>
      <c r="E8" s="161"/>
      <c r="F8" s="162"/>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row>
    <row r="9" spans="2:52" s="164" customFormat="1" ht="20.25" customHeight="1">
      <c r="B9" s="158"/>
      <c r="C9" s="159" t="s">
        <v>13</v>
      </c>
      <c r="D9" s="160" t="str">
        <f>IF('General Info-BLIs'!D7="","",'General Info-BLIs'!D7)</f>
        <v/>
      </c>
      <c r="E9" s="161"/>
      <c r="F9" s="165"/>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row>
    <row r="10" spans="2:52" s="164" customFormat="1" ht="20.25" customHeight="1">
      <c r="B10" s="158"/>
      <c r="C10" s="159" t="s">
        <v>14</v>
      </c>
      <c r="D10" s="160" t="str">
        <f>IF('General Info-BLIs'!D8="","",'General Info-BLIs'!D8)</f>
        <v/>
      </c>
      <c r="E10" s="161"/>
      <c r="F10" s="165"/>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row>
    <row r="11" spans="2:52" s="164" customFormat="1" ht="20.25" customHeight="1">
      <c r="B11" s="158"/>
      <c r="C11" s="159" t="s">
        <v>15</v>
      </c>
      <c r="D11" s="160" t="str">
        <f>IF('General Info-BLIs'!D9="","",'General Info-BLIs'!D9)</f>
        <v/>
      </c>
      <c r="E11" s="161"/>
      <c r="F11" s="165"/>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row>
    <row r="12" spans="2:52" ht="7.5" customHeight="1" thickBot="1">
      <c r="B12" s="62"/>
      <c r="C12" s="166"/>
      <c r="D12" s="167"/>
      <c r="E12" s="65"/>
      <c r="F12" s="168"/>
    </row>
    <row r="13" spans="2:52" ht="9" customHeight="1" thickBot="1"/>
    <row r="14" spans="2:52" s="154" customFormat="1" ht="22.5" customHeight="1" thickBot="1">
      <c r="B14" s="328" t="s">
        <v>174</v>
      </c>
      <c r="C14" s="329"/>
      <c r="D14" s="329"/>
      <c r="E14" s="330"/>
      <c r="F14" s="152"/>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row>
    <row r="15" spans="2:52" ht="6.75" customHeight="1">
      <c r="B15" s="52"/>
      <c r="C15" s="155"/>
      <c r="D15" s="155"/>
      <c r="E15" s="156"/>
      <c r="F15" s="157"/>
    </row>
    <row r="16" spans="2:52" s="164" customFormat="1" ht="20.25" customHeight="1">
      <c r="B16" s="158"/>
      <c r="C16" s="159" t="s">
        <v>175</v>
      </c>
      <c r="D16" s="160" t="str">
        <f>IF('General Info-BLIs'!D12="","",'General Info-BLIs'!D12)</f>
        <v/>
      </c>
      <c r="E16" s="161"/>
      <c r="F16" s="165"/>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row>
    <row r="17" spans="2:52" s="164" customFormat="1" ht="20.25" customHeight="1">
      <c r="B17" s="158"/>
      <c r="C17" s="159" t="s">
        <v>176</v>
      </c>
      <c r="D17" s="160" t="str">
        <f>IF('General Info-BLIs'!D13="","",'General Info-BLIs'!D13)</f>
        <v/>
      </c>
      <c r="E17" s="161"/>
      <c r="F17" s="165"/>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row>
    <row r="18" spans="2:52" s="164" customFormat="1" ht="20.25" customHeight="1">
      <c r="B18" s="158"/>
      <c r="C18" s="159" t="s">
        <v>177</v>
      </c>
      <c r="D18" s="160" t="str">
        <f>IF('General Info-BLIs'!E14="","",'General Info-BLIs'!E14)</f>
        <v/>
      </c>
      <c r="E18" s="161"/>
      <c r="F18" s="165"/>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row>
    <row r="19" spans="2:52" s="164" customFormat="1" ht="20.25" customHeight="1">
      <c r="B19" s="158"/>
      <c r="C19" s="169" t="s">
        <v>178</v>
      </c>
      <c r="D19" s="160" t="str">
        <f>IF('General Info-BLIs'!E15="","",'General Info-BLIs'!E15)</f>
        <v/>
      </c>
      <c r="E19" s="161"/>
      <c r="F19" s="165"/>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row>
    <row r="20" spans="2:52" s="164" customFormat="1" ht="20.25" customHeight="1">
      <c r="B20" s="158"/>
      <c r="C20" s="169" t="s">
        <v>179</v>
      </c>
      <c r="D20" s="160" t="str">
        <f>IF('General Info-BLIs'!E16="","",'General Info-BLIs'!E16)</f>
        <v/>
      </c>
      <c r="E20" s="161"/>
      <c r="F20" s="165"/>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row>
    <row r="21" spans="2:52" s="164" customFormat="1" ht="20.25" customHeight="1">
      <c r="B21" s="158"/>
      <c r="C21" s="169" t="s">
        <v>180</v>
      </c>
      <c r="D21" s="160" t="str">
        <f>IF(D37=0,"",IF('Admin &amp; Match'!F18="","",IF('Admin &amp; Match'!F18&gt;='Admin &amp; Match'!F20,"No","Yes")))</f>
        <v/>
      </c>
      <c r="E21" s="161"/>
      <c r="F21" s="165"/>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row>
    <row r="22" spans="2:52" s="164" customFormat="1" ht="20.25" customHeight="1">
      <c r="B22" s="158"/>
      <c r="C22" s="169" t="s">
        <v>181</v>
      </c>
      <c r="D22" s="160" t="str">
        <f>IF(AND(D35=0,D36=0),"",IF(D37=0,"",(IF(D36&lt;(D35*0.1),"Yes","NO - ADMIN EXCEEDS 10%"))))</f>
        <v/>
      </c>
      <c r="E22" s="161"/>
      <c r="F22" s="165"/>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row>
    <row r="23" spans="2:52" ht="7.5" customHeight="1" thickBot="1">
      <c r="B23" s="62"/>
      <c r="C23" s="166"/>
      <c r="D23" s="167"/>
      <c r="E23" s="65"/>
      <c r="F23" s="168"/>
    </row>
    <row r="24" spans="2:52" ht="9" customHeight="1" thickBot="1"/>
    <row r="25" spans="2:52" ht="24" customHeight="1" thickBot="1">
      <c r="B25" s="328" t="s">
        <v>182</v>
      </c>
      <c r="C25" s="329"/>
      <c r="D25" s="329"/>
      <c r="E25" s="330"/>
    </row>
    <row r="26" spans="2:52" ht="6" customHeight="1">
      <c r="B26" s="52"/>
      <c r="C26" s="170"/>
      <c r="E26" s="54"/>
    </row>
    <row r="27" spans="2:52" ht="34.5">
      <c r="B27" s="52"/>
      <c r="C27" s="171" t="s">
        <v>183</v>
      </c>
      <c r="D27" s="128" t="s">
        <v>184</v>
      </c>
      <c r="E27" s="54"/>
    </row>
    <row r="28" spans="2:52" ht="15.75">
      <c r="B28" s="52"/>
      <c r="C28" s="172" t="s">
        <v>185</v>
      </c>
      <c r="D28" s="173" t="str">
        <f>IF('General Info-BLIs'!E23="YES",Leasing!F7,IF('General Info-BLIs'!E23="NO","$0","$0"))</f>
        <v>$0</v>
      </c>
      <c r="E28" s="54"/>
    </row>
    <row r="29" spans="2:52" ht="15.75">
      <c r="B29" s="52"/>
      <c r="C29" s="172" t="s">
        <v>186</v>
      </c>
      <c r="D29" s="173" t="str">
        <f>IF('General Info-BLIs'!E24="YES",Leasing!K35,IF('General Info-BLIs'!E24="NO","$0","$0"))</f>
        <v>$0</v>
      </c>
      <c r="E29" s="54"/>
    </row>
    <row r="30" spans="2:52" ht="16.5" thickBot="1">
      <c r="B30" s="52"/>
      <c r="C30" s="172" t="s">
        <v>187</v>
      </c>
      <c r="D30" s="173" t="str">
        <f>IF('General Info-BLIs'!E25="YES",'Rental Assistance'!K29,IF('General Info-BLIs'!E25="NO","$0","$0"))</f>
        <v>$0</v>
      </c>
      <c r="E30" s="54"/>
    </row>
    <row r="31" spans="2:52" ht="15.75">
      <c r="B31" s="52"/>
      <c r="C31" s="172" t="s">
        <v>188</v>
      </c>
      <c r="D31" s="173" t="str">
        <f>IF('General Info-BLIs'!E26="YES",Operating!E19,IF('General Info-BLIs'!E26="NO","$0","$0"))</f>
        <v>$0</v>
      </c>
      <c r="E31" s="54"/>
    </row>
    <row r="32" spans="2:52" ht="15.75">
      <c r="B32" s="52"/>
      <c r="C32" s="172" t="s">
        <v>189</v>
      </c>
      <c r="D32" s="173" t="str">
        <f>IF('General Info-BLIs'!E27="YES",'Supportive Services'!E28,IF('General Info-BLIs'!E27="NO","$0","$0"))</f>
        <v>$0</v>
      </c>
      <c r="E32" s="54"/>
    </row>
    <row r="33" spans="2:5" ht="15.75">
      <c r="B33" s="52"/>
      <c r="C33" s="172" t="s">
        <v>190</v>
      </c>
      <c r="D33" s="173" t="str">
        <f>IF('General Info-BLIs'!E28="YES",HMIS!E16,IF('General Info-BLIs'!E28="NO","$0","$0"))</f>
        <v>$0</v>
      </c>
      <c r="E33" s="54"/>
    </row>
    <row r="34" spans="2:5" ht="15.75">
      <c r="B34" s="52"/>
      <c r="C34" s="172" t="s">
        <v>31</v>
      </c>
      <c r="D34" s="173" t="str">
        <f>IF('General Info-BLIs'!E29="YES",'VAWA Costs'!E36,IF('General Info-BLIs'!E29="NO","$0","$0"))</f>
        <v>$0</v>
      </c>
      <c r="E34" s="54"/>
    </row>
    <row r="35" spans="2:5" ht="31.5">
      <c r="B35" s="52"/>
      <c r="C35" s="176" t="s">
        <v>191</v>
      </c>
      <c r="D35" s="177">
        <f>SUM(D28:D34)</f>
        <v>0</v>
      </c>
      <c r="E35" s="54"/>
    </row>
    <row r="36" spans="2:5" ht="15.75">
      <c r="B36" s="52"/>
      <c r="C36" s="172" t="s">
        <v>192</v>
      </c>
      <c r="D36" s="173" t="str">
        <f>IF('General Info-BLIs'!E30="NO","$0",IF('General Info-BLIs'!E30="YES",'Admin &amp; Match'!F10,"$0"))</f>
        <v>$0</v>
      </c>
      <c r="E36" s="54"/>
    </row>
    <row r="37" spans="2:5" ht="47.25">
      <c r="B37" s="52"/>
      <c r="C37" s="174" t="s">
        <v>193</v>
      </c>
      <c r="D37" s="175">
        <f>D35+D36</f>
        <v>0</v>
      </c>
      <c r="E37" s="54"/>
    </row>
    <row r="38" spans="2:5" ht="9.75" customHeight="1" thickBot="1">
      <c r="B38" s="62"/>
      <c r="C38" s="64"/>
      <c r="D38" s="64"/>
      <c r="E38" s="65"/>
    </row>
    <row r="39" spans="2:5" ht="6.75" customHeight="1"/>
    <row r="40" spans="2:5" s="57" customFormat="1"/>
    <row r="41" spans="2:5" s="57" customFormat="1"/>
    <row r="42" spans="2:5" s="57" customFormat="1"/>
    <row r="43" spans="2:5" s="57" customFormat="1"/>
    <row r="44" spans="2:5" s="57" customFormat="1"/>
    <row r="45" spans="2:5" s="57" customFormat="1"/>
    <row r="46" spans="2:5" s="57" customFormat="1"/>
    <row r="47" spans="2:5" s="57" customFormat="1"/>
    <row r="48" spans="2:5" s="57" customFormat="1"/>
    <row r="49" s="57" customFormat="1"/>
    <row r="50" s="57" customFormat="1"/>
    <row r="51" s="57" customFormat="1"/>
    <row r="52" s="57" customFormat="1"/>
    <row r="53" s="57" customFormat="1"/>
    <row r="54" s="57" customFormat="1"/>
    <row r="55" s="57" customFormat="1"/>
    <row r="56" s="57" customFormat="1"/>
    <row r="57" s="57" customFormat="1"/>
    <row r="58" s="57" customFormat="1"/>
    <row r="59" s="57" customFormat="1"/>
    <row r="60" s="57" customFormat="1"/>
    <row r="61" s="57" customFormat="1"/>
    <row r="62" s="57" customFormat="1"/>
    <row r="63" s="57" customFormat="1"/>
    <row r="64" s="57" customFormat="1"/>
    <row r="65" s="57" customFormat="1"/>
    <row r="66" s="57" customFormat="1"/>
    <row r="67" s="57" customFormat="1"/>
    <row r="68" s="57" customFormat="1"/>
    <row r="69" s="57" customFormat="1"/>
    <row r="70" s="57" customFormat="1"/>
    <row r="71" s="57" customFormat="1"/>
    <row r="72" s="57" customFormat="1"/>
    <row r="73" s="57" customFormat="1"/>
    <row r="74" s="57" customFormat="1"/>
    <row r="75" s="57" customFormat="1"/>
    <row r="76" s="57" customFormat="1"/>
    <row r="77" s="57" customFormat="1"/>
    <row r="78" s="57" customFormat="1"/>
    <row r="79" s="57" customFormat="1"/>
    <row r="80" s="57" customFormat="1"/>
    <row r="81" s="57" customFormat="1"/>
    <row r="82" s="57" customFormat="1"/>
    <row r="83" s="57" customFormat="1"/>
    <row r="84" s="57" customFormat="1"/>
    <row r="85" s="57" customFormat="1"/>
    <row r="86" s="57" customFormat="1"/>
    <row r="87" s="57" customFormat="1"/>
    <row r="88" s="57" customFormat="1"/>
    <row r="89" s="57" customFormat="1"/>
    <row r="90" s="57" customFormat="1"/>
    <row r="91" s="57" customFormat="1"/>
    <row r="92" s="57" customFormat="1"/>
    <row r="93" s="57" customFormat="1"/>
    <row r="94" s="57" customFormat="1"/>
    <row r="95" s="57" customFormat="1"/>
    <row r="96"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row r="114" s="57" customFormat="1"/>
    <row r="115" s="57" customFormat="1"/>
    <row r="116" s="57" customFormat="1"/>
    <row r="117" s="57" customFormat="1"/>
    <row r="118" s="57" customFormat="1"/>
    <row r="119" s="57" customFormat="1"/>
    <row r="120" s="57" customFormat="1"/>
    <row r="121" s="57" customFormat="1"/>
    <row r="122" s="57" customFormat="1"/>
    <row r="123" s="57" customFormat="1"/>
    <row r="124" s="57" customFormat="1"/>
    <row r="125" s="57" customFormat="1"/>
    <row r="126" s="57" customFormat="1"/>
    <row r="127" s="57" customFormat="1"/>
    <row r="128" s="57" customFormat="1"/>
    <row r="129" s="57" customFormat="1"/>
    <row r="130" s="57" customFormat="1"/>
    <row r="131" s="57" customFormat="1"/>
    <row r="132" s="57" customFormat="1"/>
    <row r="133" s="57" customFormat="1"/>
    <row r="134" s="57" customFormat="1"/>
    <row r="135" s="57" customFormat="1"/>
    <row r="136" s="57" customFormat="1"/>
    <row r="137" s="57" customFormat="1"/>
    <row r="138" s="57" customFormat="1"/>
    <row r="139" s="57" customFormat="1"/>
    <row r="140" s="57" customFormat="1"/>
    <row r="141" s="57" customFormat="1"/>
    <row r="142" s="57" customFormat="1"/>
    <row r="143" s="57" customFormat="1"/>
    <row r="144" s="57" customFormat="1"/>
    <row r="145" s="57" customFormat="1"/>
    <row r="146" s="57" customFormat="1"/>
    <row r="147" s="57" customFormat="1"/>
    <row r="148" s="57" customFormat="1"/>
    <row r="149" s="57" customFormat="1"/>
    <row r="150" s="57" customFormat="1"/>
    <row r="151" s="57" customFormat="1"/>
    <row r="152" s="57" customFormat="1"/>
    <row r="153" s="57" customFormat="1"/>
    <row r="154" s="57" customFormat="1"/>
    <row r="155" s="57" customFormat="1"/>
    <row r="156" s="57" customFormat="1"/>
    <row r="157" s="57" customFormat="1"/>
    <row r="158" s="57" customFormat="1"/>
    <row r="159" s="57" customFormat="1"/>
    <row r="160" s="57" customFormat="1"/>
    <row r="161" s="57" customFormat="1"/>
    <row r="162" s="57" customFormat="1"/>
    <row r="163" s="57" customFormat="1"/>
    <row r="164" s="57" customFormat="1"/>
    <row r="165" s="57" customFormat="1"/>
    <row r="166" s="57" customFormat="1"/>
    <row r="167" s="57" customFormat="1"/>
    <row r="168" s="57" customFormat="1"/>
    <row r="169" s="57" customFormat="1"/>
    <row r="170" s="57" customFormat="1"/>
    <row r="171" s="57" customFormat="1"/>
    <row r="172" s="57" customFormat="1"/>
    <row r="173" s="57" customFormat="1"/>
    <row r="174" s="57" customFormat="1"/>
    <row r="175" s="57" customFormat="1"/>
    <row r="176" s="57" customFormat="1"/>
    <row r="177" s="57" customFormat="1"/>
    <row r="178" s="57" customFormat="1"/>
    <row r="179" s="57" customFormat="1"/>
    <row r="180" s="57" customFormat="1"/>
    <row r="181" s="57" customFormat="1"/>
    <row r="182" s="57" customFormat="1"/>
    <row r="183" s="57" customFormat="1"/>
    <row r="184" s="57" customFormat="1"/>
    <row r="185" s="57" customFormat="1"/>
    <row r="186" s="57" customFormat="1"/>
    <row r="187" s="57" customFormat="1"/>
    <row r="188" s="57" customFormat="1"/>
    <row r="189" s="57" customFormat="1"/>
    <row r="190" s="57" customFormat="1"/>
    <row r="191" s="57" customFormat="1"/>
    <row r="192" s="57" customFormat="1"/>
    <row r="193" s="57" customFormat="1"/>
    <row r="194" s="57" customFormat="1"/>
    <row r="195" s="57" customFormat="1"/>
    <row r="196" s="57" customFormat="1"/>
    <row r="197" s="57" customFormat="1"/>
    <row r="198" s="57" customFormat="1"/>
    <row r="199" s="57" customFormat="1"/>
    <row r="200" s="57" customFormat="1"/>
    <row r="201" s="57" customFormat="1"/>
    <row r="202" s="57" customFormat="1"/>
    <row r="203" s="57" customFormat="1"/>
    <row r="204" s="57" customFormat="1"/>
    <row r="205" s="57" customFormat="1"/>
    <row r="206" s="57" customFormat="1"/>
    <row r="207" s="57" customFormat="1"/>
    <row r="208" s="57" customFormat="1"/>
    <row r="209" s="57" customFormat="1"/>
    <row r="210" s="57" customFormat="1"/>
    <row r="211" s="57" customFormat="1"/>
    <row r="212" s="57" customFormat="1"/>
    <row r="213" s="57" customFormat="1"/>
    <row r="214" s="57" customFormat="1"/>
    <row r="215" s="57" customFormat="1"/>
    <row r="216" s="57" customFormat="1"/>
    <row r="217" s="57" customFormat="1"/>
    <row r="218" s="57" customFormat="1"/>
    <row r="219" s="57" customFormat="1"/>
    <row r="220" s="57" customFormat="1"/>
    <row r="221" s="57" customFormat="1"/>
    <row r="222" s="57" customFormat="1"/>
    <row r="223" s="57" customFormat="1"/>
    <row r="224" s="57" customFormat="1"/>
    <row r="225" s="57" customFormat="1"/>
    <row r="226" s="57" customFormat="1"/>
    <row r="227" s="57" customFormat="1"/>
    <row r="228" s="57" customFormat="1"/>
    <row r="229" s="57" customFormat="1"/>
    <row r="230" s="57" customFormat="1"/>
    <row r="231" s="57" customFormat="1"/>
    <row r="232" s="57" customFormat="1"/>
    <row r="233" s="57" customFormat="1"/>
    <row r="234" s="57" customFormat="1"/>
    <row r="235" s="57" customFormat="1"/>
    <row r="236" s="57" customFormat="1"/>
    <row r="237" s="57" customFormat="1"/>
    <row r="238" s="57" customFormat="1"/>
    <row r="239" s="57" customFormat="1"/>
    <row r="240" s="57" customFormat="1"/>
    <row r="241" s="57" customFormat="1"/>
    <row r="242" s="57" customFormat="1"/>
    <row r="243" s="57" customFormat="1"/>
    <row r="244" s="57" customFormat="1"/>
    <row r="245" s="57" customFormat="1"/>
    <row r="246" s="57" customFormat="1"/>
    <row r="247" s="57" customFormat="1"/>
    <row r="248" s="57" customFormat="1"/>
    <row r="249" s="57" customFormat="1"/>
    <row r="250" s="57" customFormat="1"/>
    <row r="251" s="57" customFormat="1"/>
    <row r="252" s="57" customFormat="1"/>
    <row r="253" s="57" customFormat="1"/>
    <row r="254" s="57" customFormat="1"/>
    <row r="255" s="57" customFormat="1"/>
    <row r="256" s="57" customFormat="1"/>
    <row r="257" s="57" customFormat="1"/>
    <row r="258" s="57" customFormat="1"/>
    <row r="259" s="57" customFormat="1"/>
    <row r="260" s="57" customFormat="1"/>
    <row r="261" s="57" customFormat="1"/>
    <row r="262" s="57" customFormat="1"/>
    <row r="263" s="57" customFormat="1"/>
    <row r="264" s="57" customFormat="1"/>
    <row r="265" s="57" customFormat="1"/>
    <row r="266" s="57" customFormat="1"/>
    <row r="267" s="57" customFormat="1"/>
    <row r="268" s="57" customFormat="1"/>
    <row r="269" s="57" customFormat="1"/>
    <row r="270" s="57" customFormat="1"/>
    <row r="271" s="57" customFormat="1"/>
    <row r="272" s="57" customFormat="1"/>
    <row r="273" s="57" customFormat="1"/>
    <row r="274" s="57" customFormat="1"/>
    <row r="275" s="57" customFormat="1"/>
    <row r="276" s="57" customFormat="1"/>
    <row r="277" s="57" customFormat="1"/>
    <row r="278" s="57" customFormat="1"/>
    <row r="279" s="57" customFormat="1"/>
    <row r="280" s="57" customFormat="1"/>
    <row r="281" s="57" customFormat="1"/>
    <row r="282" s="57" customFormat="1"/>
    <row r="283" s="57" customFormat="1"/>
    <row r="284" s="57" customFormat="1"/>
    <row r="285" s="57" customFormat="1"/>
    <row r="286" s="57" customFormat="1"/>
    <row r="287" s="57" customFormat="1"/>
    <row r="288" s="57" customFormat="1"/>
    <row r="289" s="57" customFormat="1"/>
    <row r="290" s="57" customFormat="1"/>
    <row r="291" s="57" customFormat="1"/>
    <row r="292" s="57" customFormat="1"/>
    <row r="293" s="57" customFormat="1"/>
    <row r="294" s="57" customFormat="1"/>
    <row r="295" s="57" customFormat="1"/>
    <row r="296" s="57" customFormat="1"/>
    <row r="297" s="57" customFormat="1"/>
    <row r="298" s="57" customFormat="1"/>
    <row r="299" s="57" customFormat="1"/>
    <row r="300" s="57" customFormat="1"/>
    <row r="301" s="57" customFormat="1"/>
    <row r="302" s="57" customFormat="1"/>
    <row r="303" s="57" customFormat="1"/>
    <row r="304" s="57" customFormat="1"/>
    <row r="305" s="57" customFormat="1"/>
    <row r="306" s="57" customFormat="1"/>
    <row r="307" s="57" customFormat="1"/>
    <row r="308" s="57" customFormat="1"/>
    <row r="309" s="57" customFormat="1"/>
    <row r="310" s="57" customFormat="1"/>
    <row r="311" s="57" customFormat="1"/>
    <row r="312" s="57" customFormat="1"/>
    <row r="313" s="57" customFormat="1"/>
    <row r="314" s="57" customFormat="1"/>
    <row r="315" s="57" customFormat="1"/>
    <row r="316" s="57" customFormat="1"/>
    <row r="317" s="57" customFormat="1"/>
    <row r="318" s="57" customFormat="1"/>
    <row r="319" s="57" customFormat="1"/>
    <row r="320" s="57" customFormat="1"/>
    <row r="321" s="57" customFormat="1"/>
    <row r="322" s="57" customFormat="1"/>
    <row r="323" s="57" customFormat="1"/>
    <row r="324" s="57" customFormat="1"/>
    <row r="325" s="57" customFormat="1"/>
    <row r="326" s="57" customFormat="1"/>
    <row r="327" s="57" customFormat="1"/>
    <row r="328" s="57" customFormat="1"/>
    <row r="329" s="57" customFormat="1"/>
    <row r="330" s="57" customFormat="1"/>
    <row r="331" s="57" customFormat="1"/>
    <row r="332" s="57" customFormat="1"/>
    <row r="333" s="57" customFormat="1"/>
    <row r="334" s="57" customFormat="1"/>
    <row r="335" s="57" customFormat="1"/>
    <row r="336" s="57" customFormat="1"/>
    <row r="337" s="57" customFormat="1"/>
    <row r="338" s="57" customFormat="1"/>
    <row r="339" s="57" customFormat="1"/>
    <row r="340" s="57" customFormat="1"/>
    <row r="341" s="57" customFormat="1"/>
    <row r="342" s="57" customFormat="1"/>
    <row r="343" s="57" customFormat="1"/>
    <row r="344" s="57" customFormat="1"/>
    <row r="345" s="57" customFormat="1"/>
    <row r="346" s="57" customFormat="1"/>
    <row r="347" s="57" customFormat="1"/>
    <row r="348" s="57" customFormat="1"/>
    <row r="349" s="57" customFormat="1"/>
    <row r="350" s="57" customFormat="1"/>
    <row r="351" s="57" customFormat="1"/>
    <row r="352" s="57" customFormat="1"/>
    <row r="353" s="57" customFormat="1"/>
    <row r="354" s="57" customFormat="1"/>
    <row r="355" s="57" customFormat="1"/>
    <row r="356" s="57" customFormat="1"/>
    <row r="357" s="57" customFormat="1"/>
    <row r="358" s="57" customFormat="1"/>
    <row r="359" s="57" customFormat="1"/>
    <row r="360" s="57" customFormat="1"/>
    <row r="361" s="57" customFormat="1"/>
    <row r="362" s="57" customFormat="1"/>
    <row r="363" s="57" customFormat="1"/>
    <row r="364" s="57" customFormat="1"/>
    <row r="365" s="57" customFormat="1"/>
    <row r="366" s="57" customFormat="1"/>
    <row r="367" s="57" customFormat="1"/>
    <row r="368" s="57" customFormat="1"/>
    <row r="369" s="57" customFormat="1"/>
    <row r="370" s="57" customFormat="1"/>
    <row r="371" s="57" customFormat="1"/>
    <row r="372" s="57" customFormat="1"/>
    <row r="373" s="57" customFormat="1"/>
    <row r="374" s="57" customFormat="1"/>
    <row r="375" s="57" customFormat="1"/>
    <row r="376" s="57" customFormat="1"/>
    <row r="377" s="57" customFormat="1"/>
    <row r="378" s="57" customFormat="1"/>
    <row r="379" s="57" customFormat="1"/>
    <row r="380" s="57" customFormat="1"/>
    <row r="381" s="57" customFormat="1"/>
    <row r="382" s="57" customFormat="1"/>
    <row r="383" s="57" customFormat="1"/>
    <row r="384" s="57" customFormat="1"/>
    <row r="385" s="57" customFormat="1"/>
    <row r="386" s="57" customFormat="1"/>
    <row r="387" s="57" customFormat="1"/>
    <row r="388" s="57" customFormat="1"/>
    <row r="389" s="57" customFormat="1"/>
    <row r="390" s="57" customFormat="1"/>
    <row r="391" s="57" customFormat="1"/>
    <row r="392" s="57" customFormat="1"/>
    <row r="393" s="57" customFormat="1"/>
    <row r="394" s="57" customFormat="1"/>
    <row r="395" s="57" customFormat="1"/>
    <row r="396" s="57" customFormat="1"/>
    <row r="397" s="57" customFormat="1"/>
    <row r="398" s="57" customFormat="1"/>
    <row r="399" s="57" customFormat="1"/>
    <row r="400" s="57" customFormat="1"/>
    <row r="401" s="57" customFormat="1"/>
    <row r="402" s="57" customFormat="1"/>
    <row r="403" s="57" customFormat="1"/>
    <row r="404" s="57" customFormat="1"/>
    <row r="405" s="57" customFormat="1"/>
    <row r="406" s="57" customFormat="1"/>
    <row r="407" s="57" customFormat="1"/>
    <row r="408" s="57" customFormat="1"/>
    <row r="409" s="57" customFormat="1"/>
    <row r="410" s="57" customFormat="1"/>
    <row r="411" s="57" customFormat="1"/>
    <row r="412" s="57" customFormat="1"/>
  </sheetData>
  <sheetProtection algorithmName="SHA-512" hashValue="kIPq7V3qagxwTURISuaM2PuR/OHAD9sddwwSFDSci4VlLUrcFh1zsWlsrX2l28OdMeppuF6TfpX/pto+ddYJ6Q==" saltValue="no5wreC9/R4re8vcA00RFw==" spinCount="100000" sheet="1" formatRows="0" selectLockedCells="1"/>
  <mergeCells count="5">
    <mergeCell ref="C3:D3"/>
    <mergeCell ref="B6:E6"/>
    <mergeCell ref="B25:E25"/>
    <mergeCell ref="C4:D4"/>
    <mergeCell ref="B14:E14"/>
  </mergeCells>
  <pageMargins left="0.7" right="0.7" top="0.75" bottom="0.75" header="0.3" footer="0.3"/>
  <pageSetup scale="93" fitToHeight="0" orientation="portrait" r:id="rId1"/>
  <headerFooter>
    <oddHeader>&amp;R&amp;"-,Bold Italic"&amp;A</oddHeader>
    <oddFooter>&amp;L&amp;9&amp;F&amp;R&amp;"-,Bold Italic"Page &amp;P of &amp;N</oddFooter>
  </headerFooter>
  <ignoredErrors>
    <ignoredError sqref="D37"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03C79-C438-447C-AFE0-7DA919F4E6D7}">
  <sheetPr codeName="Sheet8">
    <pageSetUpPr fitToPage="1"/>
  </sheetPr>
  <dimension ref="B1:AZ249"/>
  <sheetViews>
    <sheetView showGridLines="0" zoomScaleNormal="100" workbookViewId="0">
      <selection activeCell="C9" sqref="C9:H9"/>
    </sheetView>
  </sheetViews>
  <sheetFormatPr defaultRowHeight="15"/>
  <cols>
    <col min="1" max="2" width="1.7109375" style="19" customWidth="1"/>
    <col min="3" max="3" width="24.28515625" style="19" customWidth="1"/>
    <col min="4" max="8" width="15" style="19" customWidth="1"/>
    <col min="9" max="10" width="2.28515625" style="19" customWidth="1"/>
    <col min="11" max="52" width="9.140625" style="20"/>
    <col min="53" max="16384" width="9.140625" style="19"/>
  </cols>
  <sheetData>
    <row r="1" spans="2:52" ht="33.75" customHeight="1" thickBot="1">
      <c r="C1" s="336" t="s">
        <v>194</v>
      </c>
      <c r="D1" s="336"/>
      <c r="E1" s="336"/>
      <c r="F1" s="336"/>
      <c r="G1" s="336"/>
      <c r="H1" s="336"/>
    </row>
    <row r="2" spans="2:52" ht="48.75" customHeight="1">
      <c r="B2" s="35"/>
      <c r="C2" s="338" t="s">
        <v>195</v>
      </c>
      <c r="D2" s="338"/>
      <c r="E2" s="338"/>
      <c r="F2" s="338"/>
      <c r="G2" s="338"/>
      <c r="H2" s="338"/>
      <c r="I2" s="36"/>
    </row>
    <row r="3" spans="2:52" ht="15.75">
      <c r="B3" s="21"/>
      <c r="C3" s="337"/>
      <c r="D3" s="337"/>
      <c r="E3" s="337"/>
      <c r="F3" s="337"/>
      <c r="G3" s="337"/>
      <c r="H3" s="337"/>
      <c r="I3" s="25"/>
    </row>
    <row r="4" spans="2:52" s="41" customFormat="1" ht="34.5" customHeight="1">
      <c r="B4" s="37"/>
      <c r="C4" s="38" t="s">
        <v>196</v>
      </c>
      <c r="D4" s="39" t="s">
        <v>197</v>
      </c>
      <c r="E4" s="39" t="s">
        <v>198</v>
      </c>
      <c r="F4" s="39" t="s">
        <v>199</v>
      </c>
      <c r="G4" s="39" t="s">
        <v>200</v>
      </c>
      <c r="H4" s="39" t="s">
        <v>201</v>
      </c>
      <c r="I4" s="40"/>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row>
    <row r="5" spans="2:52">
      <c r="B5" s="21"/>
      <c r="C5" s="42" t="s">
        <v>202</v>
      </c>
      <c r="D5" s="43">
        <v>979</v>
      </c>
      <c r="E5" s="43">
        <v>984</v>
      </c>
      <c r="F5" s="43">
        <v>1182</v>
      </c>
      <c r="G5" s="43">
        <v>1680</v>
      </c>
      <c r="H5" s="43">
        <v>1893</v>
      </c>
      <c r="I5" s="25"/>
    </row>
    <row r="6" spans="2:52">
      <c r="B6" s="21"/>
      <c r="C6" s="42" t="s">
        <v>203</v>
      </c>
      <c r="D6" s="43">
        <v>1081</v>
      </c>
      <c r="E6" s="43">
        <v>1218</v>
      </c>
      <c r="F6" s="43">
        <v>1470</v>
      </c>
      <c r="G6" s="43">
        <v>1789</v>
      </c>
      <c r="H6" s="43">
        <v>2079</v>
      </c>
      <c r="I6" s="25"/>
    </row>
    <row r="7" spans="2:52">
      <c r="B7" s="21"/>
      <c r="C7" s="42" t="s">
        <v>204</v>
      </c>
      <c r="D7" s="43">
        <v>744</v>
      </c>
      <c r="E7" s="43">
        <v>840</v>
      </c>
      <c r="F7" s="43">
        <v>1106</v>
      </c>
      <c r="G7" s="43">
        <v>1443</v>
      </c>
      <c r="H7" s="43">
        <v>1758</v>
      </c>
      <c r="I7" s="25"/>
    </row>
    <row r="8" spans="2:52">
      <c r="B8" s="21"/>
      <c r="I8" s="25"/>
    </row>
    <row r="9" spans="2:52" ht="32.25" customHeight="1">
      <c r="B9" s="21"/>
      <c r="C9" s="332" t="s">
        <v>205</v>
      </c>
      <c r="D9" s="332"/>
      <c r="E9" s="332"/>
      <c r="F9" s="332"/>
      <c r="G9" s="332"/>
      <c r="H9" s="332"/>
      <c r="I9" s="25"/>
    </row>
    <row r="10" spans="2:52" ht="29.25" customHeight="1">
      <c r="B10" s="21"/>
      <c r="C10" s="339" t="s">
        <v>206</v>
      </c>
      <c r="D10" s="340"/>
      <c r="E10" s="340"/>
      <c r="F10" s="340"/>
      <c r="G10" s="340"/>
      <c r="H10" s="340"/>
      <c r="I10" s="25"/>
    </row>
    <row r="11" spans="2:52" ht="50.25" customHeight="1">
      <c r="B11" s="21"/>
      <c r="C11" s="332" t="s">
        <v>207</v>
      </c>
      <c r="D11" s="332"/>
      <c r="E11" s="332"/>
      <c r="F11" s="332"/>
      <c r="G11" s="332"/>
      <c r="H11" s="332"/>
      <c r="I11" s="25"/>
    </row>
    <row r="12" spans="2:52" ht="38.25" customHeight="1">
      <c r="B12" s="21"/>
      <c r="C12" s="333" t="s">
        <v>208</v>
      </c>
      <c r="D12" s="334"/>
      <c r="E12" s="334"/>
      <c r="F12" s="334"/>
      <c r="G12" s="334"/>
      <c r="H12" s="334"/>
      <c r="I12" s="25"/>
    </row>
    <row r="13" spans="2:52" ht="14.25" customHeight="1">
      <c r="B13" s="21"/>
      <c r="C13" s="335" t="s">
        <v>209</v>
      </c>
      <c r="D13" s="335"/>
      <c r="E13" s="335"/>
      <c r="F13" s="335"/>
      <c r="G13" s="335"/>
      <c r="H13" s="335"/>
      <c r="I13" s="25"/>
    </row>
    <row r="14" spans="2:52" ht="29.25" customHeight="1">
      <c r="B14" s="21"/>
      <c r="C14" s="333" t="s">
        <v>210</v>
      </c>
      <c r="D14" s="334"/>
      <c r="E14" s="334"/>
      <c r="F14" s="334"/>
      <c r="G14" s="334"/>
      <c r="H14" s="334"/>
      <c r="I14" s="25"/>
    </row>
    <row r="15" spans="2:52" ht="9.75" customHeight="1" thickBot="1">
      <c r="B15" s="23"/>
      <c r="C15" s="26"/>
      <c r="D15" s="26"/>
      <c r="E15" s="26"/>
      <c r="F15" s="26"/>
      <c r="G15" s="26"/>
      <c r="H15" s="26"/>
      <c r="I15" s="32"/>
    </row>
    <row r="17" s="20" customFormat="1"/>
    <row r="18" s="20" customFormat="1"/>
    <row r="19" s="20" customFormat="1"/>
    <row r="20" s="20" customFormat="1"/>
    <row r="21" s="20" customFormat="1"/>
    <row r="22" s="20" customFormat="1"/>
    <row r="23" s="20" customFormat="1"/>
    <row r="24" s="20" customFormat="1"/>
    <row r="25" s="20" customFormat="1"/>
    <row r="26" s="20" customFormat="1"/>
    <row r="27" s="20" customFormat="1"/>
    <row r="28" s="20" customFormat="1"/>
    <row r="29" s="20" customFormat="1"/>
    <row r="30" s="20" customFormat="1"/>
    <row r="31" s="20" customFormat="1"/>
    <row r="32" s="20" customFormat="1"/>
    <row r="33" s="20" customFormat="1"/>
    <row r="34" s="20" customFormat="1"/>
    <row r="35" s="20" customFormat="1"/>
    <row r="36" s="20" customFormat="1"/>
    <row r="37" s="20" customFormat="1"/>
    <row r="38" s="20" customFormat="1"/>
    <row r="39" s="20" customFormat="1"/>
    <row r="40" s="20" customFormat="1"/>
    <row r="41" s="20" customFormat="1"/>
    <row r="42" s="20" customFormat="1"/>
    <row r="43" s="20" customFormat="1"/>
    <row r="44" s="20" customFormat="1"/>
    <row r="45" s="20" customFormat="1"/>
    <row r="46" s="20" customFormat="1"/>
    <row r="47" s="20" customFormat="1"/>
    <row r="48" s="20" customFormat="1"/>
    <row r="49" s="20" customFormat="1"/>
    <row r="50" s="20" customFormat="1"/>
    <row r="51" s="20" customFormat="1"/>
    <row r="52" s="20" customFormat="1"/>
    <row r="53" s="20" customFormat="1"/>
    <row r="54" s="20" customFormat="1"/>
    <row r="55" s="20" customFormat="1"/>
    <row r="56" s="20" customFormat="1"/>
    <row r="57" s="20" customFormat="1"/>
    <row r="58" s="20" customFormat="1"/>
    <row r="59" s="20" customFormat="1"/>
    <row r="60" s="20" customFormat="1"/>
    <row r="61" s="20" customFormat="1"/>
    <row r="62" s="20" customFormat="1"/>
    <row r="63" s="20" customFormat="1"/>
    <row r="64" s="20" customFormat="1"/>
    <row r="65" s="20" customFormat="1"/>
    <row r="66" s="20" customFormat="1"/>
    <row r="67" s="20" customFormat="1"/>
    <row r="68" s="20" customFormat="1"/>
    <row r="69" s="20" customFormat="1"/>
    <row r="70" s="20" customFormat="1"/>
    <row r="71" s="20" customFormat="1"/>
    <row r="72" s="20" customFormat="1"/>
    <row r="73" s="20" customFormat="1"/>
    <row r="74" s="20" customFormat="1"/>
    <row r="75" s="20" customFormat="1"/>
    <row r="76" s="20" customFormat="1"/>
    <row r="77" s="20" customFormat="1"/>
    <row r="78" s="20" customFormat="1"/>
    <row r="79" s="20" customFormat="1"/>
    <row r="80" s="20" customFormat="1"/>
    <row r="81" s="20" customFormat="1"/>
    <row r="82" s="20" customFormat="1"/>
    <row r="83" s="20" customFormat="1"/>
    <row r="84" s="20" customFormat="1"/>
    <row r="85" s="20" customFormat="1"/>
    <row r="86" s="20" customFormat="1"/>
    <row r="87" s="20" customFormat="1"/>
    <row r="88" s="20" customFormat="1"/>
    <row r="89" s="20" customFormat="1"/>
    <row r="90" s="20" customFormat="1"/>
    <row r="91" s="20" customFormat="1"/>
    <row r="92" s="20" customFormat="1"/>
    <row r="93" s="20" customFormat="1"/>
    <row r="94" s="20" customFormat="1"/>
    <row r="95" s="20" customFormat="1"/>
    <row r="96" s="20" customFormat="1"/>
    <row r="97" s="20" customFormat="1"/>
    <row r="98" s="20" customFormat="1"/>
    <row r="99" s="20" customFormat="1"/>
    <row r="100" s="20" customFormat="1"/>
    <row r="101" s="20" customFormat="1"/>
    <row r="102" s="20" customFormat="1"/>
    <row r="103" s="20" customFormat="1"/>
    <row r="104" s="20" customFormat="1"/>
    <row r="105" s="20" customFormat="1"/>
    <row r="106" s="20" customFormat="1"/>
    <row r="107" s="20" customFormat="1"/>
    <row r="108" s="20" customFormat="1"/>
    <row r="109" s="20" customFormat="1"/>
    <row r="110" s="20" customFormat="1"/>
    <row r="111" s="20" customFormat="1"/>
    <row r="112" s="20" customFormat="1"/>
    <row r="113" s="20" customFormat="1"/>
    <row r="114" s="20" customFormat="1"/>
    <row r="115" s="20" customFormat="1"/>
    <row r="116" s="20" customFormat="1"/>
    <row r="117" s="20" customFormat="1"/>
    <row r="118" s="20" customFormat="1"/>
    <row r="119" s="20" customFormat="1"/>
    <row r="120" s="20" customFormat="1"/>
    <row r="121" s="20" customFormat="1"/>
    <row r="122" s="20" customFormat="1"/>
    <row r="123" s="20" customFormat="1"/>
    <row r="124" s="20" customFormat="1"/>
    <row r="125" s="20" customFormat="1"/>
    <row r="126" s="20" customFormat="1"/>
    <row r="127" s="20" customFormat="1"/>
    <row r="128" s="20" customFormat="1"/>
    <row r="129" s="20" customFormat="1"/>
    <row r="130" s="20" customFormat="1"/>
    <row r="131" s="20" customFormat="1"/>
    <row r="132" s="20" customFormat="1"/>
    <row r="133" s="20" customFormat="1"/>
    <row r="134" s="20" customFormat="1"/>
    <row r="135" s="20" customFormat="1"/>
    <row r="136" s="20" customFormat="1"/>
    <row r="137" s="20" customFormat="1"/>
    <row r="138" s="20" customFormat="1"/>
    <row r="139" s="20" customFormat="1"/>
    <row r="140" s="20" customFormat="1"/>
    <row r="141" s="20" customFormat="1"/>
    <row r="142" s="20" customFormat="1"/>
    <row r="143" s="20" customFormat="1"/>
    <row r="144" s="20" customFormat="1"/>
    <row r="145" s="20" customFormat="1"/>
    <row r="146" s="20" customFormat="1"/>
    <row r="147" s="20" customFormat="1"/>
    <row r="148" s="20" customFormat="1"/>
    <row r="149" s="20" customFormat="1"/>
    <row r="150" s="20" customFormat="1"/>
    <row r="151" s="20" customFormat="1"/>
    <row r="152" s="20" customFormat="1"/>
    <row r="153" s="20" customFormat="1"/>
    <row r="154" s="20" customFormat="1"/>
    <row r="155" s="20" customFormat="1"/>
    <row r="156" s="20" customFormat="1"/>
    <row r="157" s="20" customFormat="1"/>
    <row r="158" s="20" customFormat="1"/>
    <row r="159" s="20" customFormat="1"/>
    <row r="160" s="20" customFormat="1"/>
    <row r="161" s="20" customFormat="1"/>
    <row r="162" s="20" customFormat="1"/>
    <row r="163" s="20" customFormat="1"/>
    <row r="164" s="20" customFormat="1"/>
    <row r="165" s="20" customFormat="1"/>
    <row r="166" s="20" customFormat="1"/>
    <row r="167" s="20" customFormat="1"/>
    <row r="168" s="20" customFormat="1"/>
    <row r="169" s="20" customFormat="1"/>
    <row r="170" s="20" customFormat="1"/>
    <row r="171" s="20" customFormat="1"/>
    <row r="172" s="20" customFormat="1"/>
    <row r="173" s="20" customFormat="1"/>
    <row r="174" s="20" customFormat="1"/>
    <row r="175" s="20" customFormat="1"/>
    <row r="176" s="20" customFormat="1"/>
    <row r="177" s="20" customFormat="1"/>
    <row r="178" s="20" customFormat="1"/>
    <row r="179" s="20" customFormat="1"/>
    <row r="180" s="20" customFormat="1"/>
    <row r="181" s="20" customFormat="1"/>
    <row r="182" s="20" customFormat="1"/>
    <row r="183" s="20" customFormat="1"/>
    <row r="184" s="20" customFormat="1"/>
    <row r="185" s="20" customFormat="1"/>
    <row r="186" s="20" customFormat="1"/>
    <row r="187" s="20" customFormat="1"/>
    <row r="188" s="20" customFormat="1"/>
    <row r="189" s="20" customFormat="1"/>
    <row r="190" s="20" customFormat="1"/>
    <row r="191" s="20" customFormat="1"/>
    <row r="192" s="20" customFormat="1"/>
    <row r="193" s="20" customFormat="1"/>
    <row r="194" s="20" customFormat="1"/>
    <row r="195" s="20" customFormat="1"/>
    <row r="196" s="20" customFormat="1"/>
    <row r="197" s="20" customFormat="1"/>
    <row r="198" s="20" customFormat="1"/>
    <row r="199" s="20" customFormat="1"/>
    <row r="200" s="20" customFormat="1"/>
    <row r="201" s="20" customFormat="1"/>
    <row r="202" s="20" customFormat="1"/>
    <row r="203" s="20" customFormat="1"/>
    <row r="204" s="20" customFormat="1"/>
    <row r="205" s="20" customFormat="1"/>
    <row r="206" s="20" customFormat="1"/>
    <row r="207" s="20" customFormat="1"/>
    <row r="208" s="20" customFormat="1"/>
    <row r="209" s="20" customFormat="1"/>
    <row r="210" s="20" customFormat="1"/>
    <row r="211" s="20" customFormat="1"/>
    <row r="212" s="20" customFormat="1"/>
    <row r="213" s="20" customFormat="1"/>
    <row r="214" s="20" customFormat="1"/>
    <row r="215" s="20" customFormat="1"/>
    <row r="216" s="20" customFormat="1"/>
    <row r="217" s="20" customFormat="1"/>
    <row r="218" s="20" customFormat="1"/>
    <row r="219" s="20" customFormat="1"/>
    <row r="220" s="20" customFormat="1"/>
    <row r="221" s="20" customFormat="1"/>
    <row r="222" s="20" customFormat="1"/>
    <row r="223" s="20" customFormat="1"/>
    <row r="224" s="20" customFormat="1"/>
    <row r="225" s="20" customFormat="1"/>
    <row r="226" s="20" customFormat="1"/>
    <row r="227" s="20" customFormat="1"/>
    <row r="228" s="20" customFormat="1"/>
    <row r="229" s="20" customFormat="1"/>
    <row r="230" s="20" customFormat="1"/>
    <row r="231" s="20" customFormat="1"/>
    <row r="232" s="20" customFormat="1"/>
    <row r="233" s="20" customFormat="1"/>
    <row r="234" s="20" customFormat="1"/>
    <row r="235" s="20" customFormat="1"/>
    <row r="236" s="20" customFormat="1"/>
    <row r="237" s="20" customFormat="1"/>
    <row r="238" s="20" customFormat="1"/>
    <row r="239" s="20" customFormat="1"/>
    <row r="240" s="20" customFormat="1"/>
    <row r="241" s="20" customFormat="1"/>
    <row r="242" s="20" customFormat="1"/>
    <row r="243" s="20" customFormat="1"/>
    <row r="244" s="20" customFormat="1"/>
    <row r="245" s="20" customFormat="1"/>
    <row r="246" s="20" customFormat="1"/>
    <row r="247" s="20" customFormat="1"/>
    <row r="248" s="20" customFormat="1"/>
    <row r="249" s="20" customFormat="1"/>
  </sheetData>
  <sheetProtection algorithmName="SHA-512" hashValue="EudRsBBR+ThBFT5lAoN3tmA/gxTMSiovZPE6+PvJmryPMBeWMkXZO3DYzN8t3tYdtJtXtIN8f/uZhwuKNR5Vpw==" saltValue="SlPHj0OxgWSJAM0UcAT3dg==" spinCount="100000" sheet="1" formatRows="0" selectLockedCells="1"/>
  <mergeCells count="9">
    <mergeCell ref="C11:H11"/>
    <mergeCell ref="C12:H12"/>
    <mergeCell ref="C14:H14"/>
    <mergeCell ref="C13:H13"/>
    <mergeCell ref="C1:H1"/>
    <mergeCell ref="C9:H9"/>
    <mergeCell ref="C3:H3"/>
    <mergeCell ref="C2:H2"/>
    <mergeCell ref="C10:H10"/>
  </mergeCells>
  <hyperlinks>
    <hyperlink ref="C10" r:id="rId1" xr:uid="{E29F4048-ADF4-421C-A91E-52BE366309AA}"/>
    <hyperlink ref="C12" r:id="rId2" xr:uid="{A4F01944-89DB-4DFC-B584-B191ABBAADE1}"/>
    <hyperlink ref="C14" r:id="rId3" xr:uid="{43419E86-AC71-4220-9A7A-5FED1CA9C866}"/>
  </hyperlinks>
  <pageMargins left="0.7" right="0.7" top="0.75" bottom="0.75" header="0.3" footer="0.3"/>
  <pageSetup scale="84" fitToHeight="0" orientation="portrait" r:id="rId4"/>
  <headerFooter>
    <oddHeader>&amp;R&amp;"-,Bold Italic"&amp;A</oddHeader>
    <oddFooter>&amp;R&amp;"-,Bold Italic"Page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93AF6-297B-43D7-93A7-8C7EF0D29B72}">
  <sheetPr codeName="Sheet1">
    <tabColor theme="0"/>
    <pageSetUpPr fitToPage="1"/>
  </sheetPr>
  <dimension ref="B1:BB535"/>
  <sheetViews>
    <sheetView showGridLines="0" zoomScaleNormal="100" workbookViewId="0">
      <selection activeCell="E30" sqref="E30"/>
    </sheetView>
  </sheetViews>
  <sheetFormatPr defaultRowHeight="15"/>
  <cols>
    <col min="1" max="1" width="1.7109375" style="50" customWidth="1"/>
    <col min="2" max="2" width="1.42578125" style="50" customWidth="1"/>
    <col min="3" max="3" width="31.5703125" style="50" customWidth="1"/>
    <col min="4" max="4" width="41.140625" style="50" customWidth="1"/>
    <col min="5" max="5" width="18.140625" style="50" customWidth="1"/>
    <col min="6" max="7" width="1.42578125" style="50" customWidth="1"/>
    <col min="8" max="8" width="35.140625" style="57" customWidth="1"/>
    <col min="9" max="54" width="9.140625" style="57"/>
    <col min="55" max="16384" width="9.140625" style="50"/>
  </cols>
  <sheetData>
    <row r="1" spans="2:6" ht="21">
      <c r="B1" s="187" t="s">
        <v>9</v>
      </c>
      <c r="C1" s="187"/>
      <c r="D1" s="187"/>
      <c r="E1" s="187"/>
      <c r="F1" s="187"/>
    </row>
    <row r="2" spans="2:6" ht="5.25" customHeight="1" thickBot="1">
      <c r="B2" s="87"/>
      <c r="C2" s="87"/>
      <c r="D2" s="87"/>
      <c r="E2" s="87"/>
      <c r="F2" s="87"/>
    </row>
    <row r="3" spans="2:6" ht="21">
      <c r="B3" s="184" t="s">
        <v>10</v>
      </c>
      <c r="C3" s="185"/>
      <c r="D3" s="185"/>
      <c r="E3" s="185"/>
      <c r="F3" s="186"/>
    </row>
    <row r="4" spans="2:6" ht="7.5" customHeight="1">
      <c r="B4" s="88"/>
      <c r="C4" s="89"/>
      <c r="D4" s="89"/>
      <c r="E4" s="89"/>
      <c r="F4" s="90"/>
    </row>
    <row r="5" spans="2:6" ht="20.25" customHeight="1">
      <c r="B5" s="91"/>
      <c r="C5" s="196" t="s">
        <v>11</v>
      </c>
      <c r="D5" s="196"/>
      <c r="E5" s="196"/>
      <c r="F5" s="92"/>
    </row>
    <row r="6" spans="2:6" ht="21.95" customHeight="1">
      <c r="B6" s="52"/>
      <c r="C6" s="24" t="s">
        <v>12</v>
      </c>
      <c r="D6" s="192"/>
      <c r="E6" s="192"/>
      <c r="F6" s="54"/>
    </row>
    <row r="7" spans="2:6" ht="21.95" customHeight="1">
      <c r="B7" s="52"/>
      <c r="C7" s="24" t="s">
        <v>13</v>
      </c>
      <c r="D7" s="192"/>
      <c r="E7" s="192"/>
      <c r="F7" s="54"/>
    </row>
    <row r="8" spans="2:6" ht="21.95" customHeight="1">
      <c r="B8" s="52"/>
      <c r="C8" s="24" t="s">
        <v>14</v>
      </c>
      <c r="D8" s="192"/>
      <c r="E8" s="192"/>
      <c r="F8" s="54"/>
    </row>
    <row r="9" spans="2:6" ht="21.95" customHeight="1">
      <c r="B9" s="52"/>
      <c r="C9" s="24" t="s">
        <v>15</v>
      </c>
      <c r="D9" s="192"/>
      <c r="E9" s="192"/>
      <c r="F9" s="54"/>
    </row>
    <row r="10" spans="2:6" ht="7.5" customHeight="1">
      <c r="B10" s="88"/>
      <c r="C10" s="89"/>
      <c r="D10" s="89"/>
      <c r="E10" s="89"/>
      <c r="F10" s="90"/>
    </row>
    <row r="11" spans="2:6" ht="21" customHeight="1">
      <c r="B11" s="88"/>
      <c r="C11" s="196" t="s">
        <v>16</v>
      </c>
      <c r="D11" s="196"/>
      <c r="E11" s="196"/>
      <c r="F11" s="90"/>
    </row>
    <row r="12" spans="2:6" ht="21.95" customHeight="1">
      <c r="B12" s="52"/>
      <c r="C12" s="24" t="s">
        <v>17</v>
      </c>
      <c r="D12" s="192"/>
      <c r="E12" s="192"/>
      <c r="F12" s="94"/>
    </row>
    <row r="13" spans="2:6" ht="21.95" customHeight="1">
      <c r="B13" s="52"/>
      <c r="C13" s="24" t="s">
        <v>18</v>
      </c>
      <c r="D13" s="192"/>
      <c r="E13" s="192"/>
      <c r="F13" s="94"/>
    </row>
    <row r="14" spans="2:6" ht="21.95" customHeight="1">
      <c r="B14" s="52"/>
      <c r="C14" s="191" t="s">
        <v>19</v>
      </c>
      <c r="D14" s="191"/>
      <c r="E14" s="93"/>
      <c r="F14" s="94"/>
    </row>
    <row r="15" spans="2:6" ht="33.75" customHeight="1">
      <c r="B15" s="52"/>
      <c r="C15" s="191" t="s">
        <v>20</v>
      </c>
      <c r="D15" s="191"/>
      <c r="E15" s="93"/>
      <c r="F15" s="94"/>
    </row>
    <row r="16" spans="2:6" ht="21.95" customHeight="1">
      <c r="B16" s="52"/>
      <c r="C16" s="191" t="s">
        <v>21</v>
      </c>
      <c r="D16" s="191"/>
      <c r="E16" s="93"/>
      <c r="F16" s="94"/>
    </row>
    <row r="17" spans="2:6" ht="11.25" customHeight="1" thickBot="1">
      <c r="B17" s="95"/>
      <c r="C17" s="96"/>
      <c r="D17" s="96"/>
      <c r="F17" s="94"/>
    </row>
    <row r="18" spans="2:6" ht="10.5" customHeight="1" thickBot="1">
      <c r="B18" s="97"/>
      <c r="C18" s="97"/>
      <c r="D18" s="97"/>
      <c r="E18" s="98"/>
      <c r="F18" s="99"/>
    </row>
    <row r="19" spans="2:6" ht="21">
      <c r="B19" s="184" t="s">
        <v>22</v>
      </c>
      <c r="C19" s="185"/>
      <c r="D19" s="185"/>
      <c r="E19" s="185"/>
      <c r="F19" s="186"/>
    </row>
    <row r="20" spans="2:6" ht="5.25" customHeight="1">
      <c r="B20" s="88"/>
      <c r="C20" s="89"/>
      <c r="D20" s="89"/>
      <c r="E20" s="89"/>
      <c r="F20" s="90"/>
    </row>
    <row r="21" spans="2:6" ht="146.25" customHeight="1">
      <c r="B21" s="88"/>
      <c r="C21" s="194" t="s">
        <v>23</v>
      </c>
      <c r="D21" s="195"/>
      <c r="E21" s="195"/>
      <c r="F21" s="90"/>
    </row>
    <row r="22" spans="2:6" ht="34.5" customHeight="1">
      <c r="B22" s="91"/>
      <c r="C22" s="193" t="s">
        <v>24</v>
      </c>
      <c r="D22" s="193"/>
      <c r="E22" s="193"/>
      <c r="F22" s="92"/>
    </row>
    <row r="23" spans="2:6" ht="21.95" customHeight="1">
      <c r="B23" s="100"/>
      <c r="C23" s="191" t="s">
        <v>25</v>
      </c>
      <c r="D23" s="191"/>
      <c r="E23" s="101"/>
      <c r="F23" s="92"/>
    </row>
    <row r="24" spans="2:6" ht="21.95" customHeight="1">
      <c r="B24" s="100"/>
      <c r="C24" s="191" t="s">
        <v>26</v>
      </c>
      <c r="D24" s="191"/>
      <c r="E24" s="101"/>
      <c r="F24" s="92"/>
    </row>
    <row r="25" spans="2:6" ht="21.95" customHeight="1">
      <c r="B25" s="100"/>
      <c r="C25" s="191" t="s">
        <v>27</v>
      </c>
      <c r="D25" s="191"/>
      <c r="E25" s="101"/>
      <c r="F25" s="92"/>
    </row>
    <row r="26" spans="2:6" ht="21.95" customHeight="1">
      <c r="B26" s="100"/>
      <c r="C26" s="191" t="s">
        <v>28</v>
      </c>
      <c r="D26" s="191"/>
      <c r="E26" s="101"/>
      <c r="F26" s="92"/>
    </row>
    <row r="27" spans="2:6" ht="21.95" customHeight="1">
      <c r="B27" s="100"/>
      <c r="C27" s="191" t="s">
        <v>29</v>
      </c>
      <c r="D27" s="191"/>
      <c r="E27" s="101"/>
      <c r="F27" s="92"/>
    </row>
    <row r="28" spans="2:6" ht="21.95" customHeight="1">
      <c r="B28" s="100"/>
      <c r="C28" s="191" t="s">
        <v>30</v>
      </c>
      <c r="D28" s="191"/>
      <c r="E28" s="101"/>
      <c r="F28" s="92"/>
    </row>
    <row r="29" spans="2:6" ht="21.95" customHeight="1">
      <c r="B29" s="100"/>
      <c r="C29" s="191" t="s">
        <v>31</v>
      </c>
      <c r="D29" s="191"/>
      <c r="E29" s="101"/>
      <c r="F29" s="92"/>
    </row>
    <row r="30" spans="2:6" ht="21.95" customHeight="1">
      <c r="B30" s="100"/>
      <c r="C30" s="191" t="s">
        <v>32</v>
      </c>
      <c r="D30" s="191"/>
      <c r="E30" s="101"/>
      <c r="F30" s="92"/>
    </row>
    <row r="31" spans="2:6" ht="6.75" customHeight="1" thickBot="1">
      <c r="B31" s="102"/>
      <c r="C31" s="103"/>
      <c r="D31" s="103"/>
      <c r="E31" s="64"/>
      <c r="F31" s="104"/>
    </row>
    <row r="32" spans="2:6" ht="8.25" customHeight="1"/>
    <row r="33" s="57" customFormat="1"/>
    <row r="34" s="57" customFormat="1"/>
    <row r="35" s="57" customFormat="1"/>
    <row r="36" s="57" customFormat="1"/>
    <row r="37" s="57" customFormat="1"/>
    <row r="38" s="57" customFormat="1"/>
    <row r="39" s="57" customFormat="1"/>
    <row r="40" s="57" customFormat="1"/>
    <row r="41" s="57" customFormat="1"/>
    <row r="42" s="57" customFormat="1"/>
    <row r="43" s="57" customFormat="1"/>
    <row r="44" s="57" customFormat="1"/>
    <row r="45" s="57" customFormat="1"/>
    <row r="46" s="57" customFormat="1"/>
    <row r="47" s="57" customFormat="1"/>
    <row r="48" s="57" customFormat="1"/>
    <row r="49" s="57" customFormat="1"/>
    <row r="50" s="57" customFormat="1"/>
    <row r="51" s="57" customFormat="1"/>
    <row r="52" s="57" customFormat="1"/>
    <row r="53" s="57" customFormat="1"/>
    <row r="54" s="57" customFormat="1"/>
    <row r="55" s="57" customFormat="1"/>
    <row r="56" s="57" customFormat="1"/>
    <row r="57" s="57" customFormat="1"/>
    <row r="58" s="57" customFormat="1"/>
    <row r="59" s="57" customFormat="1"/>
    <row r="60" s="57" customFormat="1"/>
    <row r="61" s="57" customFormat="1"/>
    <row r="62" s="57" customFormat="1"/>
    <row r="63" s="57" customFormat="1"/>
    <row r="64" s="57" customFormat="1"/>
    <row r="65" s="57" customFormat="1"/>
    <row r="66" s="57" customFormat="1"/>
    <row r="67" s="57" customFormat="1"/>
    <row r="68" s="57" customFormat="1"/>
    <row r="69" s="57" customFormat="1"/>
    <row r="70" s="57" customFormat="1"/>
    <row r="71" s="57" customFormat="1"/>
    <row r="72" s="57" customFormat="1"/>
    <row r="73" s="57" customFormat="1"/>
    <row r="74" s="57" customFormat="1"/>
    <row r="75" s="57" customFormat="1"/>
    <row r="76" s="57" customFormat="1"/>
    <row r="77" s="57" customFormat="1"/>
    <row r="78" s="57" customFormat="1"/>
    <row r="79" s="57" customFormat="1"/>
    <row r="80" s="57" customFormat="1"/>
    <row r="81" s="57" customFormat="1"/>
    <row r="82" s="57" customFormat="1"/>
    <row r="83" s="57" customFormat="1"/>
    <row r="84" s="57" customFormat="1"/>
    <row r="85" s="57" customFormat="1"/>
    <row r="86" s="57" customFormat="1"/>
    <row r="87" s="57" customFormat="1"/>
    <row r="88" s="57" customFormat="1"/>
    <row r="89" s="57" customFormat="1"/>
    <row r="90" s="57" customFormat="1"/>
    <row r="91" s="57" customFormat="1"/>
    <row r="92" s="57" customFormat="1"/>
    <row r="93" s="57" customFormat="1"/>
    <row r="94" s="57" customFormat="1"/>
    <row r="95" s="57" customFormat="1"/>
    <row r="96"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row r="114" s="57" customFormat="1"/>
    <row r="115" s="57" customFormat="1"/>
    <row r="116" s="57" customFormat="1"/>
    <row r="117" s="57" customFormat="1"/>
    <row r="118" s="57" customFormat="1"/>
    <row r="119" s="57" customFormat="1"/>
    <row r="120" s="57" customFormat="1"/>
    <row r="121" s="57" customFormat="1"/>
    <row r="122" s="57" customFormat="1"/>
    <row r="123" s="57" customFormat="1"/>
    <row r="124" s="57" customFormat="1"/>
    <row r="125" s="57" customFormat="1"/>
    <row r="126" s="57" customFormat="1"/>
    <row r="127" s="57" customFormat="1"/>
    <row r="128" s="57" customFormat="1"/>
    <row r="129" s="57" customFormat="1"/>
    <row r="130" s="57" customFormat="1"/>
    <row r="131" s="57" customFormat="1"/>
    <row r="132" s="57" customFormat="1"/>
    <row r="133" s="57" customFormat="1"/>
    <row r="134" s="57" customFormat="1"/>
    <row r="135" s="57" customFormat="1"/>
    <row r="136" s="57" customFormat="1"/>
    <row r="137" s="57" customFormat="1"/>
    <row r="138" s="57" customFormat="1"/>
    <row r="139" s="57" customFormat="1"/>
    <row r="140" s="57" customFormat="1"/>
    <row r="141" s="57" customFormat="1"/>
    <row r="142" s="57" customFormat="1"/>
    <row r="143" s="57" customFormat="1"/>
    <row r="144" s="57" customFormat="1"/>
    <row r="145" s="57" customFormat="1"/>
    <row r="146" s="57" customFormat="1"/>
    <row r="147" s="57" customFormat="1"/>
    <row r="148" s="57" customFormat="1"/>
    <row r="149" s="57" customFormat="1"/>
    <row r="150" s="57" customFormat="1"/>
    <row r="151" s="57" customFormat="1"/>
    <row r="152" s="57" customFormat="1"/>
    <row r="153" s="57" customFormat="1"/>
    <row r="154" s="57" customFormat="1"/>
    <row r="155" s="57" customFormat="1"/>
    <row r="156" s="57" customFormat="1"/>
    <row r="157" s="57" customFormat="1"/>
    <row r="158" s="57" customFormat="1"/>
    <row r="159" s="57" customFormat="1"/>
    <row r="160" s="57" customFormat="1"/>
    <row r="161" s="57" customFormat="1"/>
    <row r="162" s="57" customFormat="1"/>
    <row r="163" s="57" customFormat="1"/>
    <row r="164" s="57" customFormat="1"/>
    <row r="165" s="57" customFormat="1"/>
    <row r="166" s="57" customFormat="1"/>
    <row r="167" s="57" customFormat="1"/>
    <row r="168" s="57" customFormat="1"/>
    <row r="169" s="57" customFormat="1"/>
    <row r="170" s="57" customFormat="1"/>
    <row r="171" s="57" customFormat="1"/>
    <row r="172" s="57" customFormat="1"/>
    <row r="173" s="57" customFormat="1"/>
    <row r="174" s="57" customFormat="1"/>
    <row r="175" s="57" customFormat="1"/>
    <row r="176" s="57" customFormat="1"/>
    <row r="177" s="57" customFormat="1"/>
    <row r="178" s="57" customFormat="1"/>
    <row r="179" s="57" customFormat="1"/>
    <row r="180" s="57" customFormat="1"/>
    <row r="181" s="57" customFormat="1"/>
    <row r="182" s="57" customFormat="1"/>
    <row r="183" s="57" customFormat="1"/>
    <row r="184" s="57" customFormat="1"/>
    <row r="185" s="57" customFormat="1"/>
    <row r="186" s="57" customFormat="1"/>
    <row r="187" s="57" customFormat="1"/>
    <row r="188" s="57" customFormat="1"/>
    <row r="189" s="57" customFormat="1"/>
    <row r="190" s="57" customFormat="1"/>
    <row r="191" s="57" customFormat="1"/>
    <row r="192" s="57" customFormat="1"/>
    <row r="193" s="57" customFormat="1"/>
    <row r="194" s="57" customFormat="1"/>
    <row r="195" s="57" customFormat="1"/>
    <row r="196" s="57" customFormat="1"/>
    <row r="197" s="57" customFormat="1"/>
    <row r="198" s="57" customFormat="1"/>
    <row r="199" s="57" customFormat="1"/>
    <row r="200" s="57" customFormat="1"/>
    <row r="201" s="57" customFormat="1"/>
    <row r="202" s="57" customFormat="1"/>
    <row r="203" s="57" customFormat="1"/>
    <row r="204" s="57" customFormat="1"/>
    <row r="205" s="57" customFormat="1"/>
    <row r="206" s="57" customFormat="1"/>
    <row r="207" s="57" customFormat="1"/>
    <row r="208" s="57" customFormat="1"/>
    <row r="209" s="57" customFormat="1"/>
    <row r="210" s="57" customFormat="1"/>
    <row r="211" s="57" customFormat="1"/>
    <row r="212" s="57" customFormat="1"/>
    <row r="213" s="57" customFormat="1"/>
    <row r="214" s="57" customFormat="1"/>
    <row r="215" s="57" customFormat="1"/>
    <row r="216" s="57" customFormat="1"/>
    <row r="217" s="57" customFormat="1"/>
    <row r="218" s="57" customFormat="1"/>
    <row r="219" s="57" customFormat="1"/>
    <row r="220" s="57" customFormat="1"/>
    <row r="221" s="57" customFormat="1"/>
    <row r="222" s="57" customFormat="1"/>
    <row r="223" s="57" customFormat="1"/>
    <row r="224" s="57" customFormat="1"/>
    <row r="225" s="57" customFormat="1"/>
    <row r="226" s="57" customFormat="1"/>
    <row r="227" s="57" customFormat="1"/>
    <row r="228" s="57" customFormat="1"/>
    <row r="229" s="57" customFormat="1"/>
    <row r="230" s="57" customFormat="1"/>
    <row r="231" s="57" customFormat="1"/>
    <row r="232" s="57" customFormat="1"/>
    <row r="233" s="57" customFormat="1"/>
    <row r="234" s="57" customFormat="1"/>
    <row r="235" s="57" customFormat="1"/>
    <row r="236" s="57" customFormat="1"/>
    <row r="237" s="57" customFormat="1"/>
    <row r="238" s="57" customFormat="1"/>
    <row r="239" s="57" customFormat="1"/>
    <row r="240" s="57" customFormat="1"/>
    <row r="241" s="57" customFormat="1"/>
    <row r="242" s="57" customFormat="1"/>
    <row r="243" s="57" customFormat="1"/>
    <row r="244" s="57" customFormat="1"/>
    <row r="245" s="57" customFormat="1"/>
    <row r="246" s="57" customFormat="1"/>
    <row r="247" s="57" customFormat="1"/>
    <row r="248" s="57" customFormat="1"/>
    <row r="249" s="57" customFormat="1"/>
    <row r="250" s="57" customFormat="1"/>
    <row r="251" s="57" customFormat="1"/>
    <row r="252" s="57" customFormat="1"/>
    <row r="253" s="57" customFormat="1"/>
    <row r="254" s="57" customFormat="1"/>
    <row r="255" s="57" customFormat="1"/>
    <row r="256" s="57" customFormat="1"/>
    <row r="257" s="57" customFormat="1"/>
    <row r="258" s="57" customFormat="1"/>
    <row r="259" s="57" customFormat="1"/>
    <row r="260" s="57" customFormat="1"/>
    <row r="261" s="57" customFormat="1"/>
    <row r="262" s="57" customFormat="1"/>
    <row r="263" s="57" customFormat="1"/>
    <row r="264" s="57" customFormat="1"/>
    <row r="265" s="57" customFormat="1"/>
    <row r="266" s="57" customFormat="1"/>
    <row r="267" s="57" customFormat="1"/>
    <row r="268" s="57" customFormat="1"/>
    <row r="269" s="57" customFormat="1"/>
    <row r="270" s="57" customFormat="1"/>
    <row r="271" s="57" customFormat="1"/>
    <row r="272" s="57" customFormat="1"/>
    <row r="273" s="57" customFormat="1"/>
    <row r="274" s="57" customFormat="1"/>
    <row r="275" s="57" customFormat="1"/>
    <row r="276" s="57" customFormat="1"/>
    <row r="277" s="57" customFormat="1"/>
    <row r="278" s="57" customFormat="1"/>
    <row r="279" s="57" customFormat="1"/>
    <row r="280" s="57" customFormat="1"/>
    <row r="281" s="57" customFormat="1"/>
    <row r="282" s="57" customFormat="1"/>
    <row r="283" s="57" customFormat="1"/>
    <row r="284" s="57" customFormat="1"/>
    <row r="285" s="57" customFormat="1"/>
    <row r="286" s="57" customFormat="1"/>
    <row r="287" s="57" customFormat="1"/>
    <row r="288" s="57" customFormat="1"/>
    <row r="289" s="57" customFormat="1"/>
    <row r="290" s="57" customFormat="1"/>
    <row r="291" s="57" customFormat="1"/>
    <row r="292" s="57" customFormat="1"/>
    <row r="293" s="57" customFormat="1"/>
    <row r="294" s="57" customFormat="1"/>
    <row r="295" s="57" customFormat="1"/>
    <row r="296" s="57" customFormat="1"/>
    <row r="297" s="57" customFormat="1"/>
    <row r="298" s="57" customFormat="1"/>
    <row r="299" s="57" customFormat="1"/>
    <row r="300" s="57" customFormat="1"/>
    <row r="301" s="57" customFormat="1"/>
    <row r="302" s="57" customFormat="1"/>
    <row r="303" s="57" customFormat="1"/>
    <row r="304" s="57" customFormat="1"/>
    <row r="305" s="57" customFormat="1"/>
    <row r="306" s="57" customFormat="1"/>
    <row r="307" s="57" customFormat="1"/>
    <row r="308" s="57" customFormat="1"/>
    <row r="309" s="57" customFormat="1"/>
    <row r="310" s="57" customFormat="1"/>
    <row r="311" s="57" customFormat="1"/>
    <row r="312" s="57" customFormat="1"/>
    <row r="313" s="57" customFormat="1"/>
    <row r="314" s="57" customFormat="1"/>
    <row r="315" s="57" customFormat="1"/>
    <row r="316" s="57" customFormat="1"/>
    <row r="317" s="57" customFormat="1"/>
    <row r="318" s="57" customFormat="1"/>
    <row r="319" s="57" customFormat="1"/>
    <row r="320" s="57" customFormat="1"/>
    <row r="321" s="57" customFormat="1"/>
    <row r="322" s="57" customFormat="1"/>
    <row r="323" s="57" customFormat="1"/>
    <row r="324" s="57" customFormat="1"/>
    <row r="325" s="57" customFormat="1"/>
    <row r="326" s="57" customFormat="1"/>
    <row r="327" s="57" customFormat="1"/>
    <row r="328" s="57" customFormat="1"/>
    <row r="329" s="57" customFormat="1"/>
    <row r="330" s="57" customFormat="1"/>
    <row r="331" s="57" customFormat="1"/>
    <row r="332" s="57" customFormat="1"/>
    <row r="333" s="57" customFormat="1"/>
    <row r="334" s="57" customFormat="1"/>
    <row r="335" s="57" customFormat="1"/>
    <row r="336" s="57" customFormat="1"/>
    <row r="337" s="57" customFormat="1"/>
    <row r="338" s="57" customFormat="1"/>
    <row r="339" s="57" customFormat="1"/>
    <row r="340" s="57" customFormat="1"/>
    <row r="341" s="57" customFormat="1"/>
    <row r="342" s="57" customFormat="1"/>
    <row r="343" s="57" customFormat="1"/>
    <row r="344" s="57" customFormat="1"/>
    <row r="345" s="57" customFormat="1"/>
    <row r="346" s="57" customFormat="1"/>
    <row r="347" s="57" customFormat="1"/>
    <row r="348" s="57" customFormat="1"/>
    <row r="349" s="57" customFormat="1"/>
    <row r="350" s="57" customFormat="1"/>
    <row r="351" s="57" customFormat="1"/>
    <row r="352" s="57" customFormat="1"/>
    <row r="353" s="57" customFormat="1"/>
    <row r="354" s="57" customFormat="1"/>
    <row r="355" s="57" customFormat="1"/>
    <row r="356" s="57" customFormat="1"/>
    <row r="357" s="57" customFormat="1"/>
    <row r="358" s="57" customFormat="1"/>
    <row r="359" s="57" customFormat="1"/>
    <row r="360" s="57" customFormat="1"/>
    <row r="361" s="57" customFormat="1"/>
    <row r="362" s="57" customFormat="1"/>
    <row r="363" s="57" customFormat="1"/>
    <row r="364" s="57" customFormat="1"/>
    <row r="365" s="57" customFormat="1"/>
    <row r="366" s="57" customFormat="1"/>
    <row r="367" s="57" customFormat="1"/>
    <row r="368" s="57" customFormat="1"/>
    <row r="369" s="57" customFormat="1"/>
    <row r="370" s="57" customFormat="1"/>
    <row r="371" s="57" customFormat="1"/>
    <row r="372" s="57" customFormat="1"/>
    <row r="373" s="57" customFormat="1"/>
    <row r="374" s="57" customFormat="1"/>
    <row r="375" s="57" customFormat="1"/>
    <row r="376" s="57" customFormat="1"/>
    <row r="377" s="57" customFormat="1"/>
    <row r="378" s="57" customFormat="1"/>
    <row r="379" s="57" customFormat="1"/>
    <row r="380" s="57" customFormat="1"/>
    <row r="381" s="57" customFormat="1"/>
    <row r="382" s="57" customFormat="1"/>
    <row r="383" s="57" customFormat="1"/>
    <row r="384" s="57" customFormat="1"/>
    <row r="385" s="57" customFormat="1"/>
    <row r="386" s="57" customFormat="1"/>
    <row r="387" s="57" customFormat="1"/>
    <row r="388" s="57" customFormat="1"/>
    <row r="389" s="57" customFormat="1"/>
    <row r="390" s="57" customFormat="1"/>
    <row r="391" s="57" customFormat="1"/>
    <row r="392" s="57" customFormat="1"/>
    <row r="393" s="57" customFormat="1"/>
    <row r="394" s="57" customFormat="1"/>
    <row r="395" s="57" customFormat="1"/>
    <row r="396" s="57" customFormat="1"/>
    <row r="397" s="57" customFormat="1"/>
    <row r="398" s="57" customFormat="1"/>
    <row r="399" s="57" customFormat="1"/>
    <row r="400" s="57" customFormat="1"/>
    <row r="401" s="57" customFormat="1"/>
    <row r="402" s="57" customFormat="1"/>
    <row r="403" s="57" customFormat="1"/>
    <row r="404" s="57" customFormat="1"/>
    <row r="405" s="57" customFormat="1"/>
    <row r="406" s="57" customFormat="1"/>
    <row r="407" s="57" customFormat="1"/>
    <row r="408" s="57" customFormat="1"/>
    <row r="409" s="57" customFormat="1"/>
    <row r="410" s="57" customFormat="1"/>
    <row r="411" s="57" customFormat="1"/>
    <row r="412" s="57" customFormat="1"/>
    <row r="413" s="57" customFormat="1"/>
    <row r="414" s="57" customFormat="1"/>
    <row r="415" s="57" customFormat="1"/>
    <row r="416" s="57" customFormat="1"/>
    <row r="417" s="57" customFormat="1"/>
    <row r="418" s="57" customFormat="1"/>
    <row r="419" s="57" customFormat="1"/>
    <row r="420" s="57" customFormat="1"/>
    <row r="421" s="57" customFormat="1"/>
    <row r="422" s="57" customFormat="1"/>
    <row r="423" s="57" customFormat="1"/>
    <row r="424" s="57" customFormat="1"/>
    <row r="425" s="57" customFormat="1"/>
    <row r="426" s="57" customFormat="1"/>
    <row r="427" s="57" customFormat="1"/>
    <row r="428" s="57" customFormat="1"/>
    <row r="429" s="57" customFormat="1"/>
    <row r="430" s="57" customFormat="1"/>
    <row r="431" s="57" customFormat="1"/>
    <row r="432" s="57" customFormat="1"/>
    <row r="433" s="57" customFormat="1"/>
    <row r="434" s="57" customFormat="1"/>
    <row r="435" s="57" customFormat="1"/>
    <row r="436" s="57" customFormat="1"/>
    <row r="437" s="57" customFormat="1"/>
    <row r="438" s="57" customFormat="1"/>
    <row r="439" s="57" customFormat="1"/>
    <row r="440" s="57" customFormat="1"/>
    <row r="441" s="57" customFormat="1"/>
    <row r="442" s="57" customFormat="1"/>
    <row r="443" s="57" customFormat="1"/>
    <row r="444" s="57" customFormat="1"/>
    <row r="445" s="57" customFormat="1"/>
    <row r="446" s="57" customFormat="1"/>
    <row r="447" s="57" customFormat="1"/>
    <row r="448" s="57" customFormat="1"/>
    <row r="449" s="57" customFormat="1"/>
    <row r="450" s="57" customFormat="1"/>
    <row r="451" s="57" customFormat="1"/>
    <row r="452" s="57" customFormat="1"/>
    <row r="453" s="57" customFormat="1"/>
    <row r="454" s="57" customFormat="1"/>
    <row r="455" s="57" customFormat="1"/>
    <row r="456" s="57" customFormat="1"/>
    <row r="457" s="57" customFormat="1"/>
    <row r="458" s="57" customFormat="1"/>
    <row r="459" s="57" customFormat="1"/>
    <row r="460" s="57" customFormat="1"/>
    <row r="461" s="57" customFormat="1"/>
    <row r="462" s="57" customFormat="1"/>
    <row r="463" s="57" customFormat="1"/>
    <row r="464" s="57" customFormat="1"/>
    <row r="465" s="57" customFormat="1"/>
    <row r="466" s="57" customFormat="1"/>
    <row r="467" s="57" customFormat="1"/>
    <row r="468" s="57" customFormat="1"/>
    <row r="469" s="57" customFormat="1"/>
    <row r="470" s="57" customFormat="1"/>
    <row r="471" s="57" customFormat="1"/>
    <row r="472" s="57" customFormat="1"/>
    <row r="473" s="57" customFormat="1"/>
    <row r="474" s="57" customFormat="1"/>
    <row r="475" s="57" customFormat="1"/>
    <row r="476" s="57" customFormat="1"/>
    <row r="477" s="57" customFormat="1"/>
    <row r="478" s="57" customFormat="1"/>
    <row r="479" s="57" customFormat="1"/>
    <row r="480" s="57" customFormat="1"/>
    <row r="481" s="57" customFormat="1"/>
    <row r="482" s="57" customFormat="1"/>
    <row r="483" s="57" customFormat="1"/>
    <row r="484" s="57" customFormat="1"/>
    <row r="485" s="57" customFormat="1"/>
    <row r="486" s="57" customFormat="1"/>
    <row r="487" s="57" customFormat="1"/>
    <row r="488" s="57" customFormat="1"/>
    <row r="489" s="57" customFormat="1"/>
    <row r="490" s="57" customFormat="1"/>
    <row r="491" s="57" customFormat="1"/>
    <row r="492" s="57" customFormat="1"/>
    <row r="493" s="57" customFormat="1"/>
    <row r="494" s="57" customFormat="1"/>
    <row r="495" s="57" customFormat="1"/>
    <row r="496" s="57" customFormat="1"/>
    <row r="497" s="57" customFormat="1"/>
    <row r="498" s="57" customFormat="1"/>
    <row r="499" s="57" customFormat="1"/>
    <row r="500" s="57" customFormat="1"/>
    <row r="501" s="57" customFormat="1"/>
    <row r="502" s="57" customFormat="1"/>
    <row r="503" s="57" customFormat="1"/>
    <row r="504" s="57" customFormat="1"/>
    <row r="505" s="57" customFormat="1"/>
    <row r="506" s="57" customFormat="1"/>
    <row r="507" s="57" customFormat="1"/>
    <row r="508" s="57" customFormat="1"/>
    <row r="509" s="57" customFormat="1"/>
    <row r="510" s="57" customFormat="1"/>
    <row r="511" s="57" customFormat="1"/>
    <row r="512" s="57" customFormat="1"/>
    <row r="513" s="57" customFormat="1"/>
    <row r="514" s="57" customFormat="1"/>
    <row r="515" s="57" customFormat="1"/>
    <row r="516" s="57" customFormat="1"/>
    <row r="517" s="57" customFormat="1"/>
    <row r="518" s="57" customFormat="1"/>
    <row r="519" s="57" customFormat="1"/>
    <row r="520" s="57" customFormat="1"/>
    <row r="521" s="57" customFormat="1"/>
    <row r="522" s="57" customFormat="1"/>
    <row r="523" s="57" customFormat="1"/>
    <row r="524" s="57" customFormat="1"/>
    <row r="525" s="57" customFormat="1"/>
    <row r="526" s="57" customFormat="1"/>
    <row r="527" s="57" customFormat="1"/>
    <row r="528" s="57" customFormat="1"/>
    <row r="529" s="57" customFormat="1"/>
    <row r="530" s="57" customFormat="1"/>
    <row r="531" s="57" customFormat="1"/>
    <row r="532" s="57" customFormat="1"/>
    <row r="533" s="57" customFormat="1"/>
    <row r="534" s="57" customFormat="1"/>
    <row r="535" s="57" customFormat="1"/>
  </sheetData>
  <sheetProtection algorithmName="SHA-512" hashValue="W+hFRU4tWa1S6n7T39ir2CCUHguSyBm4hA0yGcvcSXDPeorsZ3fxrAjwa+OCSJloIbp/qAVisrk+wNKxl6nv8A==" saltValue="m6ADklGKNCkjKZDXmOyZGw==" spinCount="100000" sheet="1" formatRows="0" selectLockedCells="1"/>
  <mergeCells count="24">
    <mergeCell ref="D9:E9"/>
    <mergeCell ref="D12:E12"/>
    <mergeCell ref="B1:F1"/>
    <mergeCell ref="B3:F3"/>
    <mergeCell ref="C21:E21"/>
    <mergeCell ref="C11:E11"/>
    <mergeCell ref="C15:D15"/>
    <mergeCell ref="C16:D16"/>
    <mergeCell ref="C14:D14"/>
    <mergeCell ref="C5:E5"/>
    <mergeCell ref="D6:E6"/>
    <mergeCell ref="D7:E7"/>
    <mergeCell ref="D8:E8"/>
    <mergeCell ref="C27:D27"/>
    <mergeCell ref="C26:D26"/>
    <mergeCell ref="C28:D28"/>
    <mergeCell ref="C30:D30"/>
    <mergeCell ref="D13:E13"/>
    <mergeCell ref="B19:F19"/>
    <mergeCell ref="C22:E22"/>
    <mergeCell ref="C23:D23"/>
    <mergeCell ref="C24:D24"/>
    <mergeCell ref="C25:D25"/>
    <mergeCell ref="C29:D29"/>
  </mergeCells>
  <phoneticPr fontId="3" type="noConversion"/>
  <dataValidations count="3">
    <dataValidation type="list" allowBlank="1" showInputMessage="1" showErrorMessage="1" sqref="D13:E13" xr:uid="{2B414637-0AB0-4C94-96EA-B256C82B8916}">
      <formula1>"PH-PSH,PH-RRH,TH-RRH,HMIS,SSO-CE"</formula1>
    </dataValidation>
    <dataValidation type="list" allowBlank="1" showInputMessage="1" showErrorMessage="1" sqref="E14:E16" xr:uid="{E7C9589F-9EDB-4955-BFED-872542EE2C19}">
      <formula1>"Yes,No,N/A"</formula1>
    </dataValidation>
    <dataValidation type="list" allowBlank="1" showInputMessage="1" showErrorMessage="1" sqref="E23:E30" xr:uid="{9D800CB6-5CD6-4D3B-964A-BBF1D4357F80}">
      <formula1>"Yes,No,NA"</formula1>
    </dataValidation>
  </dataValidations>
  <pageMargins left="0.45" right="0.45" top="0.75" bottom="0.75" header="0.3" footer="0.3"/>
  <pageSetup scale="99" orientation="portrait" r:id="rId1"/>
  <headerFooter>
    <oddHeader>&amp;R&amp;"-,Bold Italic"&amp;A</oddHeader>
    <oddFooter>&amp;L&amp;9&amp;F&amp;R&amp;"-,Bold Italic"Page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29CBF-2999-42D4-A489-82E5EB2CCEED}">
  <sheetPr codeName="Sheet10"/>
  <dimension ref="B1:AL198"/>
  <sheetViews>
    <sheetView showGridLines="0" zoomScaleNormal="100" workbookViewId="0">
      <selection activeCell="D8" sqref="D8"/>
    </sheetView>
  </sheetViews>
  <sheetFormatPr defaultRowHeight="15"/>
  <cols>
    <col min="1" max="2" width="2" customWidth="1"/>
    <col min="3" max="3" width="51.7109375" customWidth="1"/>
    <col min="4" max="4" width="35.28515625" customWidth="1"/>
    <col min="5" max="6" width="1.7109375" customWidth="1"/>
    <col min="7" max="38" width="9.140625" style="1"/>
  </cols>
  <sheetData>
    <row r="1" spans="2:38" ht="26.25" customHeight="1" thickBot="1">
      <c r="B1" s="200" t="s">
        <v>33</v>
      </c>
      <c r="C1" s="200"/>
      <c r="D1" s="200"/>
      <c r="E1" s="200"/>
    </row>
    <row r="2" spans="2:38" ht="20.25" customHeight="1">
      <c r="B2" s="201" t="s">
        <v>34</v>
      </c>
      <c r="C2" s="202"/>
      <c r="D2" s="202"/>
      <c r="E2" s="203"/>
    </row>
    <row r="3" spans="2:38" s="15" customFormat="1" ht="41.25" customHeight="1">
      <c r="B3" s="14"/>
      <c r="C3" s="198" t="s">
        <v>35</v>
      </c>
      <c r="D3" s="199"/>
      <c r="E3" s="18"/>
      <c r="G3" s="16"/>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row>
    <row r="4" spans="2:38" ht="162" customHeight="1">
      <c r="B4" s="5"/>
      <c r="C4" s="204" t="s">
        <v>36</v>
      </c>
      <c r="D4" s="204"/>
      <c r="E4" s="2"/>
    </row>
    <row r="5" spans="2:38" ht="50.25" customHeight="1">
      <c r="B5" s="5"/>
      <c r="C5" s="197" t="s">
        <v>37</v>
      </c>
      <c r="D5" s="197"/>
      <c r="E5" s="2"/>
    </row>
    <row r="6" spans="2:38" ht="7.5" customHeight="1">
      <c r="B6" s="5"/>
      <c r="C6" s="12"/>
      <c r="E6" s="2"/>
    </row>
    <row r="7" spans="2:38" ht="17.25">
      <c r="B7" s="5"/>
      <c r="C7" s="8"/>
      <c r="D7" s="9" t="s">
        <v>38</v>
      </c>
      <c r="E7" s="2"/>
    </row>
    <row r="8" spans="2:38" ht="21.75" customHeight="1">
      <c r="B8" s="5"/>
      <c r="C8" s="11" t="s">
        <v>39</v>
      </c>
      <c r="D8" s="7" t="s">
        <v>40</v>
      </c>
      <c r="E8" s="2"/>
    </row>
    <row r="9" spans="2:38" ht="21.75" customHeight="1">
      <c r="B9" s="5"/>
      <c r="C9" s="11" t="s">
        <v>41</v>
      </c>
      <c r="D9" s="7" t="s">
        <v>40</v>
      </c>
      <c r="E9" s="2"/>
    </row>
    <row r="10" spans="2:38" ht="21.75" customHeight="1">
      <c r="B10" s="5"/>
      <c r="C10" s="11" t="s">
        <v>42</v>
      </c>
      <c r="D10" s="7" t="s">
        <v>40</v>
      </c>
      <c r="E10" s="2"/>
    </row>
    <row r="11" spans="2:38" ht="31.5">
      <c r="B11" s="5"/>
      <c r="C11" s="13" t="s">
        <v>43</v>
      </c>
      <c r="D11" s="10">
        <f>SUM(D8:D10)</f>
        <v>0</v>
      </c>
      <c r="E11" s="2"/>
    </row>
    <row r="12" spans="2:38">
      <c r="B12" s="5"/>
      <c r="E12" s="2"/>
    </row>
    <row r="13" spans="2:38" ht="33.75" customHeight="1">
      <c r="B13" s="5"/>
      <c r="C13" s="205" t="s">
        <v>44</v>
      </c>
      <c r="D13" s="205"/>
      <c r="E13" s="2"/>
    </row>
    <row r="14" spans="2:38" ht="207.75" customHeight="1">
      <c r="B14" s="5"/>
      <c r="C14" s="341"/>
      <c r="D14" s="341"/>
      <c r="E14" s="2"/>
    </row>
    <row r="15" spans="2:38" ht="7.5" customHeight="1" thickBot="1">
      <c r="B15" s="6"/>
      <c r="C15" s="3"/>
      <c r="D15" s="3"/>
      <c r="E15" s="4"/>
    </row>
    <row r="16" spans="2:38" ht="8.25" customHeigh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sheetData>
  <sheetProtection formatRows="0" selectLockedCells="1"/>
  <mergeCells count="7">
    <mergeCell ref="C14:D14"/>
    <mergeCell ref="C5:D5"/>
    <mergeCell ref="C3:D3"/>
    <mergeCell ref="B1:E1"/>
    <mergeCell ref="B2:E2"/>
    <mergeCell ref="C4:D4"/>
    <mergeCell ref="C13:D13"/>
  </mergeCells>
  <pageMargins left="0.45" right="0.45" top="0.75" bottom="0.75" header="0.3" footer="0.3"/>
  <pageSetup fitToHeight="0" orientation="portrait" r:id="rId1"/>
  <headerFooter>
    <oddHeader>&amp;R&amp;"-,Bold Italic"&amp;A</oddHeader>
    <oddFooter>&amp;L&amp;9&amp;F&amp;R&amp;"-,Bold Italic"Page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2C5E-5087-477A-80AC-46820BB6AC04}">
  <sheetPr codeName="Sheet2">
    <pageSetUpPr fitToPage="1"/>
  </sheetPr>
  <dimension ref="A1:CF453"/>
  <sheetViews>
    <sheetView showGridLines="0" topLeftCell="A15" zoomScaleNormal="100" zoomScalePageLayoutView="89" workbookViewId="0">
      <selection activeCell="F7" sqref="F7:G7"/>
    </sheetView>
  </sheetViews>
  <sheetFormatPr defaultRowHeight="15"/>
  <cols>
    <col min="1" max="1" width="1.28515625" style="50" customWidth="1"/>
    <col min="2" max="2" width="1.140625" style="50" customWidth="1"/>
    <col min="3" max="3" width="15.140625" style="50" customWidth="1"/>
    <col min="4" max="4" width="30.7109375" style="50" customWidth="1"/>
    <col min="5" max="10" width="12.28515625" style="50" customWidth="1"/>
    <col min="11" max="11" width="12.5703125" style="50" customWidth="1"/>
    <col min="12" max="13" width="1.42578125" style="50" customWidth="1"/>
    <col min="14" max="14" width="9.140625" style="57"/>
    <col min="15" max="22" width="17.28515625" style="57" customWidth="1"/>
    <col min="23" max="84" width="9.140625" style="57"/>
    <col min="85" max="16384" width="9.140625" style="50"/>
  </cols>
  <sheetData>
    <row r="1" spans="1:84" s="55" customFormat="1" ht="12">
      <c r="B1" s="48"/>
      <c r="C1" s="49" t="s">
        <v>12</v>
      </c>
      <c r="D1" s="206" t="str">
        <f>IF('General Info-BLIs'!D6="","",'General Info-BLIs'!D6)</f>
        <v/>
      </c>
      <c r="E1" s="207"/>
      <c r="F1" s="208" t="s">
        <v>45</v>
      </c>
      <c r="G1" s="209"/>
      <c r="H1" s="210" t="str">
        <f>IF('General Info-BLIs'!D12="","",'General Info-BLIs'!D12)</f>
        <v/>
      </c>
      <c r="I1" s="206"/>
      <c r="J1" s="206"/>
      <c r="K1" s="206"/>
      <c r="L1" s="207"/>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row>
    <row r="2" spans="1:84" ht="27.75" customHeight="1">
      <c r="A2" s="47"/>
      <c r="B2" s="211" t="s">
        <v>46</v>
      </c>
      <c r="C2" s="211"/>
      <c r="D2" s="211"/>
      <c r="E2" s="211"/>
      <c r="F2" s="211"/>
      <c r="G2" s="211"/>
      <c r="H2" s="211"/>
      <c r="I2" s="211"/>
      <c r="J2" s="211"/>
      <c r="K2" s="211"/>
      <c r="L2" s="211"/>
      <c r="M2" s="47"/>
    </row>
    <row r="3" spans="1:84" ht="33" customHeight="1">
      <c r="B3" s="212" t="s">
        <v>47</v>
      </c>
      <c r="C3" s="212"/>
      <c r="D3" s="212"/>
      <c r="E3" s="212"/>
      <c r="F3" s="212"/>
      <c r="G3" s="212"/>
      <c r="H3" s="212"/>
      <c r="I3" s="212"/>
      <c r="J3" s="212"/>
      <c r="K3" s="212"/>
      <c r="L3" s="212"/>
      <c r="M3" s="46"/>
    </row>
    <row r="4" spans="1:84" ht="6" customHeight="1" thickBot="1">
      <c r="C4" s="213"/>
      <c r="D4" s="213"/>
      <c r="E4" s="213"/>
      <c r="F4" s="213"/>
      <c r="G4" s="213"/>
      <c r="H4" s="213"/>
      <c r="I4" s="213"/>
      <c r="J4" s="213"/>
      <c r="K4" s="213"/>
      <c r="L4" s="51"/>
    </row>
    <row r="5" spans="1:84" ht="21">
      <c r="B5" s="184" t="s">
        <v>48</v>
      </c>
      <c r="C5" s="185"/>
      <c r="D5" s="185"/>
      <c r="E5" s="185"/>
      <c r="F5" s="185"/>
      <c r="G5" s="185"/>
      <c r="H5" s="185"/>
      <c r="I5" s="185"/>
      <c r="J5" s="185"/>
      <c r="K5" s="185"/>
      <c r="L5" s="186"/>
      <c r="M5" s="58"/>
    </row>
    <row r="6" spans="1:84" ht="21.75" customHeight="1">
      <c r="B6" s="52"/>
      <c r="C6" s="45" t="s">
        <v>49</v>
      </c>
      <c r="D6" s="45"/>
      <c r="E6" s="53"/>
      <c r="L6" s="54"/>
    </row>
    <row r="7" spans="1:84" ht="21" customHeight="1">
      <c r="B7" s="52"/>
      <c r="C7" s="216" t="s">
        <v>50</v>
      </c>
      <c r="D7" s="216"/>
      <c r="E7" s="216"/>
      <c r="F7" s="215" t="s">
        <v>40</v>
      </c>
      <c r="G7" s="215"/>
      <c r="H7" s="59"/>
      <c r="I7" s="59"/>
      <c r="L7" s="54"/>
    </row>
    <row r="8" spans="1:84" ht="6.75" customHeight="1">
      <c r="B8" s="52"/>
      <c r="C8" s="60"/>
      <c r="D8" s="60"/>
      <c r="E8" s="60"/>
      <c r="F8" s="60"/>
      <c r="G8" s="60"/>
      <c r="H8" s="60"/>
      <c r="I8" s="60"/>
      <c r="J8" s="60"/>
      <c r="K8" s="60"/>
      <c r="L8" s="61"/>
    </row>
    <row r="9" spans="1:84" ht="15.75">
      <c r="B9" s="52"/>
      <c r="C9" s="229" t="s">
        <v>51</v>
      </c>
      <c r="D9" s="229"/>
      <c r="E9" s="229"/>
      <c r="F9" s="229"/>
      <c r="G9" s="229"/>
      <c r="H9" s="229"/>
      <c r="I9" s="229"/>
      <c r="J9" s="229"/>
      <c r="K9" s="229"/>
      <c r="L9" s="54"/>
    </row>
    <row r="10" spans="1:84" ht="137.25" customHeight="1">
      <c r="B10" s="52"/>
      <c r="C10" s="214"/>
      <c r="D10" s="214"/>
      <c r="E10" s="214"/>
      <c r="F10" s="214"/>
      <c r="G10" s="214"/>
      <c r="H10" s="214"/>
      <c r="I10" s="214"/>
      <c r="J10" s="214"/>
      <c r="K10" s="214"/>
      <c r="L10" s="54"/>
    </row>
    <row r="11" spans="1:84" ht="8.25" customHeight="1" thickBot="1">
      <c r="B11" s="62"/>
      <c r="C11" s="63"/>
      <c r="D11" s="63"/>
      <c r="E11" s="63"/>
      <c r="F11" s="64"/>
      <c r="G11" s="64"/>
      <c r="H11" s="64"/>
      <c r="I11" s="64"/>
      <c r="J11" s="64"/>
      <c r="K11" s="64"/>
      <c r="L11" s="65"/>
    </row>
    <row r="12" spans="1:84" ht="13.5" customHeight="1" thickBot="1">
      <c r="C12" s="66"/>
      <c r="D12" s="66"/>
      <c r="E12" s="66"/>
    </row>
    <row r="13" spans="1:84" ht="21">
      <c r="B13" s="184" t="s">
        <v>52</v>
      </c>
      <c r="C13" s="185"/>
      <c r="D13" s="185"/>
      <c r="E13" s="185"/>
      <c r="F13" s="185"/>
      <c r="G13" s="185"/>
      <c r="H13" s="185"/>
      <c r="I13" s="185"/>
      <c r="J13" s="185"/>
      <c r="K13" s="185"/>
      <c r="L13" s="186"/>
    </row>
    <row r="14" spans="1:84" ht="21.75" customHeight="1">
      <c r="B14" s="52"/>
      <c r="C14" s="45" t="s">
        <v>53</v>
      </c>
      <c r="D14" s="45"/>
      <c r="E14" s="53"/>
      <c r="L14" s="54"/>
    </row>
    <row r="15" spans="1:84" ht="15.75">
      <c r="B15" s="52"/>
      <c r="C15" s="232" t="s">
        <v>54</v>
      </c>
      <c r="D15" s="232"/>
      <c r="E15" s="232"/>
      <c r="F15" s="232"/>
      <c r="G15" s="232"/>
      <c r="H15" s="232"/>
      <c r="I15" s="232"/>
      <c r="J15" s="232"/>
      <c r="K15" s="232"/>
      <c r="L15" s="67"/>
      <c r="M15" s="68"/>
    </row>
    <row r="16" spans="1:84" ht="8.25" customHeight="1">
      <c r="B16" s="52"/>
      <c r="L16" s="54"/>
    </row>
    <row r="17" spans="2:84" ht="15.75">
      <c r="B17" s="52"/>
      <c r="C17" s="230" t="s">
        <v>55</v>
      </c>
      <c r="D17" s="230"/>
      <c r="E17" s="230"/>
      <c r="F17" s="230"/>
      <c r="G17" s="230"/>
      <c r="H17" s="230"/>
      <c r="I17" s="230"/>
      <c r="J17" s="230"/>
      <c r="K17" s="230"/>
      <c r="L17" s="54"/>
    </row>
    <row r="18" spans="2:84" ht="15.75">
      <c r="B18" s="52"/>
      <c r="C18" s="231" t="s">
        <v>56</v>
      </c>
      <c r="D18" s="231"/>
      <c r="E18" s="231"/>
      <c r="F18" s="231"/>
      <c r="G18" s="231"/>
      <c r="H18" s="231"/>
      <c r="I18" s="231"/>
      <c r="J18" s="231"/>
      <c r="K18" s="231"/>
      <c r="L18" s="54"/>
    </row>
    <row r="19" spans="2:84" s="71" customFormat="1" ht="30">
      <c r="B19" s="69"/>
      <c r="C19" s="233"/>
      <c r="D19" s="234"/>
      <c r="E19" s="70" t="s">
        <v>57</v>
      </c>
      <c r="F19" s="70" t="s">
        <v>58</v>
      </c>
      <c r="G19" s="70" t="s">
        <v>59</v>
      </c>
      <c r="H19" s="70" t="s">
        <v>60</v>
      </c>
      <c r="I19" s="70" t="s">
        <v>61</v>
      </c>
      <c r="J19" s="70" t="s">
        <v>62</v>
      </c>
      <c r="K19" s="70" t="s">
        <v>63</v>
      </c>
      <c r="L19" s="54"/>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row>
    <row r="20" spans="2:84" s="71" customFormat="1">
      <c r="B20" s="69"/>
      <c r="C20" s="236" t="s">
        <v>64</v>
      </c>
      <c r="D20" s="237"/>
      <c r="E20" s="73">
        <f>SUM(E21:E23)</f>
        <v>0</v>
      </c>
      <c r="F20" s="73">
        <f t="shared" ref="F20:J20" si="0">SUM(F21:F23)</f>
        <v>0</v>
      </c>
      <c r="G20" s="73">
        <f t="shared" si="0"/>
        <v>0</v>
      </c>
      <c r="H20" s="73">
        <f t="shared" si="0"/>
        <v>0</v>
      </c>
      <c r="I20" s="73">
        <f t="shared" si="0"/>
        <v>0</v>
      </c>
      <c r="J20" s="73">
        <f t="shared" si="0"/>
        <v>0</v>
      </c>
      <c r="K20" s="73">
        <f>SUM(E20:J23)</f>
        <v>0</v>
      </c>
      <c r="L20" s="54"/>
      <c r="N20" s="74"/>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row>
    <row r="21" spans="2:84">
      <c r="B21" s="52"/>
      <c r="C21" s="217" t="str">
        <f>'For Reference 2023 FMR'!C5&amp;": Number of Units"</f>
        <v>Kent County, DE: Number of Units</v>
      </c>
      <c r="D21" s="218"/>
      <c r="E21" s="75"/>
      <c r="F21" s="75"/>
      <c r="G21" s="75"/>
      <c r="H21" s="75"/>
      <c r="I21" s="75"/>
      <c r="J21" s="75"/>
      <c r="K21" s="73">
        <f>SUM(E21:J21)</f>
        <v>0</v>
      </c>
      <c r="L21" s="54"/>
      <c r="N21" s="74"/>
    </row>
    <row r="22" spans="2:84">
      <c r="B22" s="52"/>
      <c r="C22" s="217" t="str">
        <f>'For Reference 2023 FMR'!C6&amp;": Number of Units"</f>
        <v>New Castle County, DE: Number of Units</v>
      </c>
      <c r="D22" s="218"/>
      <c r="E22" s="75"/>
      <c r="F22" s="75"/>
      <c r="G22" s="75"/>
      <c r="H22" s="75"/>
      <c r="I22" s="75"/>
      <c r="J22" s="75"/>
      <c r="K22" s="73">
        <f t="shared" ref="K22:K23" si="1">SUM(E22:J22)</f>
        <v>0</v>
      </c>
      <c r="L22" s="54"/>
    </row>
    <row r="23" spans="2:84">
      <c r="B23" s="52"/>
      <c r="C23" s="217" t="str">
        <f>'For Reference 2023 FMR'!C7&amp;": Number of Units"</f>
        <v>Sussex County, DE : Number of Units</v>
      </c>
      <c r="D23" s="218"/>
      <c r="E23" s="75"/>
      <c r="F23" s="75"/>
      <c r="G23" s="75"/>
      <c r="H23" s="75"/>
      <c r="I23" s="75"/>
      <c r="J23" s="75"/>
      <c r="K23" s="73">
        <f t="shared" si="1"/>
        <v>0</v>
      </c>
      <c r="L23" s="54"/>
    </row>
    <row r="24" spans="2:84">
      <c r="B24" s="52"/>
      <c r="L24" s="54"/>
    </row>
    <row r="25" spans="2:84" ht="15" customHeight="1">
      <c r="B25" s="52"/>
      <c r="C25" s="235" t="s">
        <v>65</v>
      </c>
      <c r="D25" s="235"/>
      <c r="E25" s="235"/>
      <c r="F25" s="235"/>
      <c r="G25" s="235"/>
      <c r="H25" s="235"/>
      <c r="I25" s="235"/>
      <c r="J25" s="235"/>
      <c r="L25" s="54"/>
    </row>
    <row r="26" spans="2:84" ht="30">
      <c r="B26" s="52"/>
      <c r="C26" s="233"/>
      <c r="D26" s="234"/>
      <c r="E26" s="76" t="s">
        <v>57</v>
      </c>
      <c r="F26" s="70" t="s">
        <v>58</v>
      </c>
      <c r="G26" s="77" t="s">
        <v>59</v>
      </c>
      <c r="H26" s="77" t="s">
        <v>60</v>
      </c>
      <c r="I26" s="77" t="s">
        <v>61</v>
      </c>
      <c r="J26" s="77" t="s">
        <v>62</v>
      </c>
      <c r="L26" s="54"/>
    </row>
    <row r="27" spans="2:84">
      <c r="B27" s="52"/>
      <c r="C27" s="217" t="str">
        <f>'For Reference 2023 FMR'!C5</f>
        <v>Kent County, DE</v>
      </c>
      <c r="D27" s="218"/>
      <c r="E27" s="78">
        <f>F27*0.75</f>
        <v>734.25</v>
      </c>
      <c r="F27" s="78">
        <f>'For Reference 2023 FMR'!D5</f>
        <v>979</v>
      </c>
      <c r="G27" s="78">
        <f>'For Reference 2023 FMR'!E5</f>
        <v>984</v>
      </c>
      <c r="H27" s="78">
        <f>'For Reference 2023 FMR'!F5</f>
        <v>1182</v>
      </c>
      <c r="I27" s="78">
        <f>'For Reference 2023 FMR'!G5</f>
        <v>1680</v>
      </c>
      <c r="J27" s="78">
        <f>'For Reference 2023 FMR'!H5</f>
        <v>1893</v>
      </c>
      <c r="L27" s="54"/>
      <c r="N27" s="74"/>
    </row>
    <row r="28" spans="2:84">
      <c r="B28" s="52"/>
      <c r="C28" s="217" t="str">
        <f>'For Reference 2023 FMR'!C6</f>
        <v>New Castle County, DE</v>
      </c>
      <c r="D28" s="218"/>
      <c r="E28" s="78">
        <f>F28*0.75</f>
        <v>810.75</v>
      </c>
      <c r="F28" s="78">
        <f>'For Reference 2023 FMR'!D6</f>
        <v>1081</v>
      </c>
      <c r="G28" s="78">
        <f>'For Reference 2023 FMR'!E6</f>
        <v>1218</v>
      </c>
      <c r="H28" s="78">
        <f>'For Reference 2023 FMR'!F6</f>
        <v>1470</v>
      </c>
      <c r="I28" s="78">
        <f>'For Reference 2023 FMR'!G6</f>
        <v>1789</v>
      </c>
      <c r="J28" s="78">
        <f>'For Reference 2023 FMR'!H6</f>
        <v>2079</v>
      </c>
      <c r="L28" s="54"/>
    </row>
    <row r="29" spans="2:84">
      <c r="B29" s="52"/>
      <c r="C29" s="217" t="str">
        <f>'For Reference 2023 FMR'!C7</f>
        <v xml:space="preserve">Sussex County, DE </v>
      </c>
      <c r="D29" s="218"/>
      <c r="E29" s="78">
        <f>F29*0.75</f>
        <v>558</v>
      </c>
      <c r="F29" s="78">
        <f>'For Reference 2023 FMR'!D7</f>
        <v>744</v>
      </c>
      <c r="G29" s="78">
        <f>'For Reference 2023 FMR'!E7</f>
        <v>840</v>
      </c>
      <c r="H29" s="78">
        <f>'For Reference 2023 FMR'!F7</f>
        <v>1106</v>
      </c>
      <c r="I29" s="78">
        <f>'For Reference 2023 FMR'!G7</f>
        <v>1443</v>
      </c>
      <c r="J29" s="78">
        <f>'For Reference 2023 FMR'!H7</f>
        <v>1758</v>
      </c>
      <c r="L29" s="54"/>
    </row>
    <row r="30" spans="2:84">
      <c r="B30" s="52"/>
      <c r="L30" s="54"/>
    </row>
    <row r="31" spans="2:84" ht="15.75">
      <c r="B31" s="52"/>
      <c r="C31" s="223" t="s">
        <v>66</v>
      </c>
      <c r="D31" s="224"/>
      <c r="E31" s="224"/>
      <c r="F31" s="224"/>
      <c r="G31" s="224"/>
      <c r="H31" s="224"/>
      <c r="I31" s="224"/>
      <c r="J31" s="224"/>
      <c r="K31" s="225"/>
      <c r="L31" s="54"/>
    </row>
    <row r="32" spans="2:84" ht="15.75">
      <c r="B32" s="52"/>
      <c r="C32" s="226" t="s">
        <v>67</v>
      </c>
      <c r="D32" s="227"/>
      <c r="E32" s="227"/>
      <c r="F32" s="227"/>
      <c r="G32" s="227"/>
      <c r="H32" s="227"/>
      <c r="I32" s="227"/>
      <c r="J32" s="227"/>
      <c r="K32" s="228"/>
      <c r="L32" s="54"/>
    </row>
    <row r="33" spans="2:16" ht="32.25" customHeight="1">
      <c r="B33" s="52"/>
      <c r="C33" s="219"/>
      <c r="D33" s="220"/>
      <c r="E33" s="33" t="s">
        <v>68</v>
      </c>
      <c r="F33" s="33" t="s">
        <v>68</v>
      </c>
      <c r="G33" s="33" t="s">
        <v>68</v>
      </c>
      <c r="H33" s="33" t="s">
        <v>68</v>
      </c>
      <c r="I33" s="33" t="s">
        <v>68</v>
      </c>
      <c r="J33" s="33" t="s">
        <v>68</v>
      </c>
      <c r="K33" s="33" t="s">
        <v>68</v>
      </c>
      <c r="L33" s="54"/>
    </row>
    <row r="34" spans="2:16" ht="30">
      <c r="B34" s="52"/>
      <c r="C34" s="221"/>
      <c r="D34" s="222"/>
      <c r="E34" s="77" t="s">
        <v>57</v>
      </c>
      <c r="F34" s="77" t="s">
        <v>58</v>
      </c>
      <c r="G34" s="77" t="s">
        <v>59</v>
      </c>
      <c r="H34" s="77" t="s">
        <v>60</v>
      </c>
      <c r="I34" s="77" t="s">
        <v>61</v>
      </c>
      <c r="J34" s="77" t="s">
        <v>62</v>
      </c>
      <c r="K34" s="76" t="s">
        <v>63</v>
      </c>
      <c r="L34" s="54"/>
    </row>
    <row r="35" spans="2:16" ht="15" customHeight="1">
      <c r="B35" s="52"/>
      <c r="C35" s="342" t="s">
        <v>63</v>
      </c>
      <c r="D35" s="343"/>
      <c r="E35" s="82">
        <f>SUM(E36:E38)</f>
        <v>0</v>
      </c>
      <c r="F35" s="82">
        <f t="shared" ref="F35:J35" si="2">SUM(F36:F38)</f>
        <v>0</v>
      </c>
      <c r="G35" s="82">
        <f t="shared" si="2"/>
        <v>0</v>
      </c>
      <c r="H35" s="82">
        <f t="shared" si="2"/>
        <v>0</v>
      </c>
      <c r="I35" s="82">
        <f t="shared" si="2"/>
        <v>0</v>
      </c>
      <c r="J35" s="82">
        <f t="shared" si="2"/>
        <v>0</v>
      </c>
      <c r="K35" s="83">
        <f>SUM(E35:J35)</f>
        <v>0</v>
      </c>
      <c r="L35" s="54"/>
      <c r="O35" s="84"/>
      <c r="P35" s="84"/>
    </row>
    <row r="36" spans="2:16">
      <c r="B36" s="52"/>
      <c r="C36" s="217" t="str">
        <f>"Auto-calculated using "&amp;'For Reference 2023 FMR'!C5&amp;" FMRs"</f>
        <v>Auto-calculated using Kent County, DE FMRs</v>
      </c>
      <c r="D36" s="218"/>
      <c r="E36" s="85">
        <f>(E21*('For Reference 2023 FMR'!D5*0.75))*12</f>
        <v>0</v>
      </c>
      <c r="F36" s="85">
        <f>(F21*'For Reference 2023 FMR'!D5)*12</f>
        <v>0</v>
      </c>
      <c r="G36" s="85">
        <f>(G21*'For Reference 2023 FMR'!E5)*12</f>
        <v>0</v>
      </c>
      <c r="H36" s="85">
        <f>(H21*'For Reference 2023 FMR'!F5)*12</f>
        <v>0</v>
      </c>
      <c r="I36" s="85">
        <f>(I21*'For Reference 2023 FMR'!G5)*12</f>
        <v>0</v>
      </c>
      <c r="J36" s="85">
        <f>(J21*'For Reference 2023 FMR'!H5)*12</f>
        <v>0</v>
      </c>
      <c r="K36" s="86">
        <f>SUM(E36:J36)</f>
        <v>0</v>
      </c>
      <c r="L36" s="54"/>
      <c r="O36" s="84"/>
      <c r="P36" s="84"/>
    </row>
    <row r="37" spans="2:16">
      <c r="B37" s="52"/>
      <c r="C37" s="217" t="str">
        <f>"Auto-calculated using "&amp;'For Reference 2023 FMR'!C6&amp;" FMRs"</f>
        <v>Auto-calculated using New Castle County, DE FMRs</v>
      </c>
      <c r="D37" s="218"/>
      <c r="E37" s="85">
        <f>(E22*('For Reference 2023 FMR'!D6*0.75))*12</f>
        <v>0</v>
      </c>
      <c r="F37" s="85">
        <f>(F22*'For Reference 2023 FMR'!D6)*12</f>
        <v>0</v>
      </c>
      <c r="G37" s="85">
        <f>(G22*'For Reference 2023 FMR'!E6)*12</f>
        <v>0</v>
      </c>
      <c r="H37" s="85">
        <f>(H22*'For Reference 2023 FMR'!F6)*12</f>
        <v>0</v>
      </c>
      <c r="I37" s="85">
        <f>(I22*'For Reference 2023 FMR'!G6)*12</f>
        <v>0</v>
      </c>
      <c r="J37" s="85">
        <f>(J22*'For Reference 2023 FMR'!H6)*12</f>
        <v>0</v>
      </c>
      <c r="K37" s="86">
        <f>SUM(E37:J37)</f>
        <v>0</v>
      </c>
      <c r="L37" s="54"/>
      <c r="O37" s="84"/>
      <c r="P37" s="84"/>
    </row>
    <row r="38" spans="2:16">
      <c r="B38" s="52"/>
      <c r="C38" s="217" t="str">
        <f>"Auto-calculated using "&amp;'For Reference 2023 FMR'!C7&amp;" FMRs"</f>
        <v>Auto-calculated using Sussex County, DE  FMRs</v>
      </c>
      <c r="D38" s="218"/>
      <c r="E38" s="85">
        <f>(E23*('For Reference 2023 FMR'!D7*0.75))*12</f>
        <v>0</v>
      </c>
      <c r="F38" s="85">
        <f>(F23*'For Reference 2023 FMR'!D7)*12</f>
        <v>0</v>
      </c>
      <c r="G38" s="85">
        <f>(G23*'For Reference 2023 FMR'!E7)*12</f>
        <v>0</v>
      </c>
      <c r="H38" s="85">
        <f>(H23*'For Reference 2023 FMR'!F7)*12</f>
        <v>0</v>
      </c>
      <c r="I38" s="85">
        <f>(I23*'For Reference 2023 FMR'!G7)*12</f>
        <v>0</v>
      </c>
      <c r="J38" s="85">
        <f>(J23*'For Reference 2023 FMR'!H7)*12</f>
        <v>0</v>
      </c>
      <c r="K38" s="86">
        <f>SUM(E38:J38)</f>
        <v>0</v>
      </c>
      <c r="L38" s="54"/>
      <c r="O38" s="84"/>
      <c r="P38" s="84"/>
    </row>
    <row r="39" spans="2:16" ht="8.25" customHeight="1" thickBot="1">
      <c r="B39" s="62"/>
      <c r="C39" s="64"/>
      <c r="D39" s="64"/>
      <c r="E39" s="64"/>
      <c r="F39" s="64"/>
      <c r="G39" s="64"/>
      <c r="H39" s="64"/>
      <c r="I39" s="64"/>
      <c r="J39" s="64"/>
      <c r="K39" s="64"/>
      <c r="L39" s="65"/>
    </row>
    <row r="40" spans="2:16" ht="9" customHeight="1"/>
    <row r="41" spans="2:16" s="57" customFormat="1"/>
    <row r="42" spans="2:16" s="57" customFormat="1"/>
    <row r="43" spans="2:16" s="57" customFormat="1"/>
    <row r="44" spans="2:16" s="57" customFormat="1"/>
    <row r="45" spans="2:16" s="57" customFormat="1"/>
    <row r="46" spans="2:16" s="57" customFormat="1"/>
    <row r="47" spans="2:16" s="57" customFormat="1"/>
    <row r="48" spans="2:16" s="57" customFormat="1"/>
    <row r="49" s="57" customFormat="1"/>
    <row r="50" s="57" customFormat="1"/>
    <row r="51" s="57" customFormat="1"/>
    <row r="52" s="57" customFormat="1"/>
    <row r="53" s="57" customFormat="1"/>
    <row r="54" s="57" customFormat="1"/>
    <row r="55" s="57" customFormat="1"/>
    <row r="56" s="57" customFormat="1"/>
    <row r="57" s="57" customFormat="1"/>
    <row r="58" s="57" customFormat="1"/>
    <row r="59" s="57" customFormat="1"/>
    <row r="60" s="57" customFormat="1"/>
    <row r="61" s="57" customFormat="1"/>
    <row r="62" s="57" customFormat="1"/>
    <row r="63" s="57" customFormat="1"/>
    <row r="64" s="57" customFormat="1"/>
    <row r="65" s="57" customFormat="1"/>
    <row r="66" s="57" customFormat="1"/>
    <row r="67" s="57" customFormat="1"/>
    <row r="68" s="57" customFormat="1"/>
    <row r="69" s="57" customFormat="1"/>
    <row r="70" s="57" customFormat="1"/>
    <row r="71" s="57" customFormat="1"/>
    <row r="72" s="57" customFormat="1"/>
    <row r="73" s="57" customFormat="1"/>
    <row r="74" s="57" customFormat="1"/>
    <row r="75" s="57" customFormat="1"/>
    <row r="76" s="57" customFormat="1"/>
    <row r="77" s="57" customFormat="1"/>
    <row r="78" s="57" customFormat="1"/>
    <row r="79" s="57" customFormat="1"/>
    <row r="80" s="57" customFormat="1"/>
    <row r="81" s="57" customFormat="1"/>
    <row r="82" s="57" customFormat="1"/>
    <row r="83" s="57" customFormat="1"/>
    <row r="84" s="57" customFormat="1"/>
    <row r="85" s="57" customFormat="1"/>
    <row r="86" s="57" customFormat="1"/>
    <row r="87" s="57" customFormat="1"/>
    <row r="88" s="57" customFormat="1"/>
    <row r="89" s="57" customFormat="1"/>
    <row r="90" s="57" customFormat="1"/>
    <row r="91" s="57" customFormat="1"/>
    <row r="92" s="57" customFormat="1"/>
    <row r="93" s="57" customFormat="1"/>
    <row r="94" s="57" customFormat="1"/>
    <row r="95" s="57" customFormat="1"/>
    <row r="96"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row r="114" s="57" customFormat="1"/>
    <row r="115" s="57" customFormat="1"/>
    <row r="116" s="57" customFormat="1"/>
    <row r="117" s="57" customFormat="1"/>
    <row r="118" s="57" customFormat="1"/>
    <row r="119" s="57" customFormat="1"/>
    <row r="120" s="57" customFormat="1"/>
    <row r="121" s="57" customFormat="1"/>
    <row r="122" s="57" customFormat="1"/>
    <row r="123" s="57" customFormat="1"/>
    <row r="124" s="57" customFormat="1"/>
    <row r="125" s="57" customFormat="1"/>
    <row r="126" s="57" customFormat="1"/>
    <row r="127" s="57" customFormat="1"/>
    <row r="128" s="57" customFormat="1"/>
    <row r="129" s="57" customFormat="1"/>
    <row r="130" s="57" customFormat="1"/>
    <row r="131" s="57" customFormat="1"/>
    <row r="132" s="57" customFormat="1"/>
    <row r="133" s="57" customFormat="1"/>
    <row r="134" s="57" customFormat="1"/>
    <row r="135" s="57" customFormat="1"/>
    <row r="136" s="57" customFormat="1"/>
    <row r="137" s="57" customFormat="1"/>
    <row r="138" s="57" customFormat="1"/>
    <row r="139" s="57" customFormat="1"/>
    <row r="140" s="57" customFormat="1"/>
    <row r="141" s="57" customFormat="1"/>
    <row r="142" s="57" customFormat="1"/>
    <row r="143" s="57" customFormat="1"/>
    <row r="144" s="57" customFormat="1"/>
    <row r="145" s="57" customFormat="1"/>
    <row r="146" s="57" customFormat="1"/>
    <row r="147" s="57" customFormat="1"/>
    <row r="148" s="57" customFormat="1"/>
    <row r="149" s="57" customFormat="1"/>
    <row r="150" s="57" customFormat="1"/>
    <row r="151" s="57" customFormat="1"/>
    <row r="152" s="57" customFormat="1"/>
    <row r="153" s="57" customFormat="1"/>
    <row r="154" s="57" customFormat="1"/>
    <row r="155" s="57" customFormat="1"/>
    <row r="156" s="57" customFormat="1"/>
    <row r="157" s="57" customFormat="1"/>
    <row r="158" s="57" customFormat="1"/>
    <row r="159" s="57" customFormat="1"/>
    <row r="160" s="57" customFormat="1"/>
    <row r="161" s="57" customFormat="1"/>
    <row r="162" s="57" customFormat="1"/>
    <row r="163" s="57" customFormat="1"/>
    <row r="164" s="57" customFormat="1"/>
    <row r="165" s="57" customFormat="1"/>
    <row r="166" s="57" customFormat="1"/>
    <row r="167" s="57" customFormat="1"/>
    <row r="168" s="57" customFormat="1"/>
    <row r="169" s="57" customFormat="1"/>
    <row r="170" s="57" customFormat="1"/>
    <row r="171" s="57" customFormat="1"/>
    <row r="172" s="57" customFormat="1"/>
    <row r="173" s="57" customFormat="1"/>
    <row r="174" s="57" customFormat="1"/>
    <row r="175" s="57" customFormat="1"/>
    <row r="176" s="57" customFormat="1"/>
    <row r="177" s="57" customFormat="1"/>
    <row r="178" s="57" customFormat="1"/>
    <row r="179" s="57" customFormat="1"/>
    <row r="180" s="57" customFormat="1"/>
    <row r="181" s="57" customFormat="1"/>
    <row r="182" s="57" customFormat="1"/>
    <row r="183" s="57" customFormat="1"/>
    <row r="184" s="57" customFormat="1"/>
    <row r="185" s="57" customFormat="1"/>
    <row r="186" s="57" customFormat="1"/>
    <row r="187" s="57" customFormat="1"/>
    <row r="188" s="57" customFormat="1"/>
    <row r="189" s="57" customFormat="1"/>
    <row r="190" s="57" customFormat="1"/>
    <row r="191" s="57" customFormat="1"/>
    <row r="192" s="57" customFormat="1"/>
    <row r="193" s="57" customFormat="1"/>
    <row r="194" s="57" customFormat="1"/>
    <row r="195" s="57" customFormat="1"/>
    <row r="196" s="57" customFormat="1"/>
    <row r="197" s="57" customFormat="1"/>
    <row r="198" s="57" customFormat="1"/>
    <row r="199" s="57" customFormat="1"/>
    <row r="200" s="57" customFormat="1"/>
    <row r="201" s="57" customFormat="1"/>
    <row r="202" s="57" customFormat="1"/>
    <row r="203" s="57" customFormat="1"/>
    <row r="204" s="57" customFormat="1"/>
    <row r="205" s="57" customFormat="1"/>
    <row r="206" s="57" customFormat="1"/>
    <row r="207" s="57" customFormat="1"/>
    <row r="208" s="57" customFormat="1"/>
    <row r="209" s="57" customFormat="1"/>
    <row r="210" s="57" customFormat="1"/>
    <row r="211" s="57" customFormat="1"/>
    <row r="212" s="57" customFormat="1"/>
    <row r="213" s="57" customFormat="1"/>
    <row r="214" s="57" customFormat="1"/>
    <row r="215" s="57" customFormat="1"/>
    <row r="216" s="57" customFormat="1"/>
    <row r="217" s="57" customFormat="1"/>
    <row r="218" s="57" customFormat="1"/>
    <row r="219" s="57" customFormat="1"/>
    <row r="220" s="57" customFormat="1"/>
    <row r="221" s="57" customFormat="1"/>
    <row r="222" s="57" customFormat="1"/>
    <row r="223" s="57" customFormat="1"/>
    <row r="224" s="57" customFormat="1"/>
    <row r="225" s="57" customFormat="1"/>
    <row r="226" s="57" customFormat="1"/>
    <row r="227" s="57" customFormat="1"/>
    <row r="228" s="57" customFormat="1"/>
    <row r="229" s="57" customFormat="1"/>
    <row r="230" s="57" customFormat="1"/>
    <row r="231" s="57" customFormat="1"/>
    <row r="232" s="57" customFormat="1"/>
    <row r="233" s="57" customFormat="1"/>
    <row r="234" s="57" customFormat="1"/>
    <row r="235" s="57" customFormat="1"/>
    <row r="236" s="57" customFormat="1"/>
    <row r="237" s="57" customFormat="1"/>
    <row r="238" s="57" customFormat="1"/>
    <row r="239" s="57" customFormat="1"/>
    <row r="240" s="57" customFormat="1"/>
    <row r="241" s="57" customFormat="1"/>
    <row r="242" s="57" customFormat="1"/>
    <row r="243" s="57" customFormat="1"/>
    <row r="244" s="57" customFormat="1"/>
    <row r="245" s="57" customFormat="1"/>
    <row r="246" s="57" customFormat="1"/>
    <row r="247" s="57" customFormat="1"/>
    <row r="248" s="57" customFormat="1"/>
    <row r="249" s="57" customFormat="1"/>
    <row r="250" s="57" customFormat="1"/>
    <row r="251" s="57" customFormat="1"/>
    <row r="252" s="57" customFormat="1"/>
    <row r="253" s="57" customFormat="1"/>
    <row r="254" s="57" customFormat="1"/>
    <row r="255" s="57" customFormat="1"/>
    <row r="256" s="57" customFormat="1"/>
    <row r="257" s="57" customFormat="1"/>
    <row r="258" s="57" customFormat="1"/>
    <row r="259" s="57" customFormat="1"/>
    <row r="260" s="57" customFormat="1"/>
    <row r="261" s="57" customFormat="1"/>
    <row r="262" s="57" customFormat="1"/>
    <row r="263" s="57" customFormat="1"/>
    <row r="264" s="57" customFormat="1"/>
    <row r="265" s="57" customFormat="1"/>
    <row r="266" s="57" customFormat="1"/>
    <row r="267" s="57" customFormat="1"/>
    <row r="268" s="57" customFormat="1"/>
    <row r="269" s="57" customFormat="1"/>
    <row r="270" s="57" customFormat="1"/>
    <row r="271" s="57" customFormat="1"/>
    <row r="272" s="57" customFormat="1"/>
    <row r="273" s="57" customFormat="1"/>
    <row r="274" s="57" customFormat="1"/>
    <row r="275" s="57" customFormat="1"/>
    <row r="276" s="57" customFormat="1"/>
    <row r="277" s="57" customFormat="1"/>
    <row r="278" s="57" customFormat="1"/>
    <row r="279" s="57" customFormat="1"/>
    <row r="280" s="57" customFormat="1"/>
    <row r="281" s="57" customFormat="1"/>
    <row r="282" s="57" customFormat="1"/>
    <row r="283" s="57" customFormat="1"/>
    <row r="284" s="57" customFormat="1"/>
    <row r="285" s="57" customFormat="1"/>
    <row r="286" s="57" customFormat="1"/>
    <row r="287" s="57" customFormat="1"/>
    <row r="288" s="57" customFormat="1"/>
    <row r="289" s="57" customFormat="1"/>
    <row r="290" s="57" customFormat="1"/>
    <row r="291" s="57" customFormat="1"/>
    <row r="292" s="57" customFormat="1"/>
    <row r="293" s="57" customFormat="1"/>
    <row r="294" s="57" customFormat="1"/>
    <row r="295" s="57" customFormat="1"/>
    <row r="296" s="57" customFormat="1"/>
    <row r="297" s="57" customFormat="1"/>
    <row r="298" s="57" customFormat="1"/>
    <row r="299" s="57" customFormat="1"/>
    <row r="300" s="57" customFormat="1"/>
    <row r="301" s="57" customFormat="1"/>
    <row r="302" s="57" customFormat="1"/>
    <row r="303" s="57" customFormat="1"/>
    <row r="304" s="57" customFormat="1"/>
    <row r="305" s="57" customFormat="1"/>
    <row r="306" s="57" customFormat="1"/>
    <row r="307" s="57" customFormat="1"/>
    <row r="308" s="57" customFormat="1"/>
    <row r="309" s="57" customFormat="1"/>
    <row r="310" s="57" customFormat="1"/>
    <row r="311" s="57" customFormat="1"/>
    <row r="312" s="57" customFormat="1"/>
    <row r="313" s="57" customFormat="1"/>
    <row r="314" s="57" customFormat="1"/>
    <row r="315" s="57" customFormat="1"/>
    <row r="316" s="57" customFormat="1"/>
    <row r="317" s="57" customFormat="1"/>
    <row r="318" s="57" customFormat="1"/>
    <row r="319" s="57" customFormat="1"/>
    <row r="320" s="57" customFormat="1"/>
    <row r="321" s="57" customFormat="1"/>
    <row r="322" s="57" customFormat="1"/>
    <row r="323" s="57" customFormat="1"/>
    <row r="324" s="57" customFormat="1"/>
    <row r="325" s="57" customFormat="1"/>
    <row r="326" s="57" customFormat="1"/>
    <row r="327" s="57" customFormat="1"/>
    <row r="328" s="57" customFormat="1"/>
    <row r="329" s="57" customFormat="1"/>
    <row r="330" s="57" customFormat="1"/>
    <row r="331" s="57" customFormat="1"/>
    <row r="332" s="57" customFormat="1"/>
    <row r="333" s="57" customFormat="1"/>
    <row r="334" s="57" customFormat="1"/>
    <row r="335" s="57" customFormat="1"/>
    <row r="336" s="57" customFormat="1"/>
    <row r="337" s="57" customFormat="1"/>
    <row r="338" s="57" customFormat="1"/>
    <row r="339" s="57" customFormat="1"/>
    <row r="340" s="57" customFormat="1"/>
    <row r="341" s="57" customFormat="1"/>
    <row r="342" s="57" customFormat="1"/>
    <row r="343" s="57" customFormat="1"/>
    <row r="344" s="57" customFormat="1"/>
    <row r="345" s="57" customFormat="1"/>
    <row r="346" s="57" customFormat="1"/>
    <row r="347" s="57" customFormat="1"/>
    <row r="348" s="57" customFormat="1"/>
    <row r="349" s="57" customFormat="1"/>
    <row r="350" s="57" customFormat="1"/>
    <row r="351" s="57" customFormat="1"/>
    <row r="352" s="57" customFormat="1"/>
    <row r="353" s="57" customFormat="1"/>
    <row r="354" s="57" customFormat="1"/>
    <row r="355" s="57" customFormat="1"/>
    <row r="356" s="57" customFormat="1"/>
    <row r="357" s="57" customFormat="1"/>
    <row r="358" s="57" customFormat="1"/>
    <row r="359" s="57" customFormat="1"/>
    <row r="360" s="57" customFormat="1"/>
    <row r="361" s="57" customFormat="1"/>
    <row r="362" s="57" customFormat="1"/>
    <row r="363" s="57" customFormat="1"/>
    <row r="364" s="57" customFormat="1"/>
    <row r="365" s="57" customFormat="1"/>
    <row r="366" s="57" customFormat="1"/>
    <row r="367" s="57" customFormat="1"/>
    <row r="368" s="57" customFormat="1"/>
    <row r="369" s="57" customFormat="1"/>
    <row r="370" s="57" customFormat="1"/>
    <row r="371" s="57" customFormat="1"/>
    <row r="372" s="57" customFormat="1"/>
    <row r="373" s="57" customFormat="1"/>
    <row r="374" s="57" customFormat="1"/>
    <row r="375" s="57" customFormat="1"/>
    <row r="376" s="57" customFormat="1"/>
    <row r="377" s="57" customFormat="1"/>
    <row r="378" s="57" customFormat="1"/>
    <row r="379" s="57" customFormat="1"/>
    <row r="380" s="57" customFormat="1"/>
    <row r="381" s="57" customFormat="1"/>
    <row r="382" s="57" customFormat="1"/>
    <row r="383" s="57" customFormat="1"/>
    <row r="384" s="57" customFormat="1"/>
    <row r="385" s="57" customFormat="1"/>
    <row r="386" s="57" customFormat="1"/>
    <row r="387" s="57" customFormat="1"/>
    <row r="388" s="57" customFormat="1"/>
    <row r="389" s="57" customFormat="1"/>
    <row r="390" s="57" customFormat="1"/>
    <row r="391" s="57" customFormat="1"/>
    <row r="392" s="57" customFormat="1"/>
    <row r="393" s="57" customFormat="1"/>
    <row r="394" s="57" customFormat="1"/>
    <row r="395" s="57" customFormat="1"/>
    <row r="396" s="57" customFormat="1"/>
    <row r="397" s="57" customFormat="1"/>
    <row r="398" s="57" customFormat="1"/>
    <row r="399" s="57" customFormat="1"/>
    <row r="400" s="57" customFormat="1"/>
    <row r="401" s="57" customFormat="1"/>
    <row r="402" s="57" customFormat="1"/>
    <row r="403" s="57" customFormat="1"/>
    <row r="404" s="57" customFormat="1"/>
    <row r="405" s="57" customFormat="1"/>
    <row r="406" s="57" customFormat="1"/>
    <row r="407" s="57" customFormat="1"/>
    <row r="408" s="57" customFormat="1"/>
    <row r="409" s="57" customFormat="1"/>
    <row r="410" s="57" customFormat="1"/>
    <row r="411" s="57" customFormat="1"/>
    <row r="412" s="57" customFormat="1"/>
    <row r="413" s="57" customFormat="1"/>
    <row r="414" s="57" customFormat="1"/>
    <row r="415" s="57" customFormat="1"/>
    <row r="416" s="57" customFormat="1"/>
    <row r="417" s="57" customFormat="1"/>
    <row r="418" s="57" customFormat="1"/>
    <row r="419" s="57" customFormat="1"/>
    <row r="420" s="57" customFormat="1"/>
    <row r="421" s="57" customFormat="1"/>
    <row r="422" s="57" customFormat="1"/>
    <row r="423" s="57" customFormat="1"/>
    <row r="424" s="57" customFormat="1"/>
    <row r="425" s="57" customFormat="1"/>
    <row r="426" s="57" customFormat="1"/>
    <row r="427" s="57" customFormat="1"/>
    <row r="428" s="57" customFormat="1"/>
    <row r="429" s="57" customFormat="1"/>
    <row r="430" s="57" customFormat="1"/>
    <row r="431" s="57" customFormat="1"/>
    <row r="432" s="57" customFormat="1"/>
    <row r="433" s="57" customFormat="1"/>
    <row r="434" s="57" customFormat="1"/>
    <row r="435" s="57" customFormat="1"/>
    <row r="436" s="57" customFormat="1"/>
    <row r="437" s="57" customFormat="1"/>
    <row r="438" s="57" customFormat="1"/>
    <row r="439" s="57" customFormat="1"/>
    <row r="440" s="57" customFormat="1"/>
    <row r="441" s="57" customFormat="1"/>
    <row r="442" s="57" customFormat="1"/>
    <row r="443" s="57" customFormat="1"/>
    <row r="444" s="57" customFormat="1"/>
    <row r="445" s="57" customFormat="1"/>
    <row r="446" s="57" customFormat="1"/>
    <row r="447" s="57" customFormat="1"/>
    <row r="448" s="57" customFormat="1"/>
    <row r="449" s="57" customFormat="1"/>
    <row r="450" s="57" customFormat="1"/>
    <row r="451" s="57" customFormat="1"/>
    <row r="452" s="57" customFormat="1"/>
    <row r="453" s="57" customFormat="1"/>
  </sheetData>
  <sheetProtection algorithmName="SHA-512" hashValue="uNJsV3XZo6Q8OKD3MiLQP92vm7GLd3LNYhH73lJgat1GsPn6oEkwrJdTF9gKAsMeJON3vQRD1pcNql58/nOTjg==" saltValue="WU/W5p1gCaNsT1QUMtqTPg==" spinCount="100000" sheet="1" formatRows="0" selectLockedCells="1"/>
  <mergeCells count="32">
    <mergeCell ref="C31:K31"/>
    <mergeCell ref="C32:K32"/>
    <mergeCell ref="C9:K9"/>
    <mergeCell ref="C17:K17"/>
    <mergeCell ref="C18:K18"/>
    <mergeCell ref="C15:K15"/>
    <mergeCell ref="C27:D27"/>
    <mergeCell ref="C28:D28"/>
    <mergeCell ref="C29:D29"/>
    <mergeCell ref="C26:D26"/>
    <mergeCell ref="C21:D21"/>
    <mergeCell ref="C22:D22"/>
    <mergeCell ref="C23:D23"/>
    <mergeCell ref="C25:J25"/>
    <mergeCell ref="C20:D20"/>
    <mergeCell ref="C19:D19"/>
    <mergeCell ref="C36:D36"/>
    <mergeCell ref="C37:D37"/>
    <mergeCell ref="C38:D38"/>
    <mergeCell ref="C33:D34"/>
    <mergeCell ref="C35:D35"/>
    <mergeCell ref="D1:E1"/>
    <mergeCell ref="F1:G1"/>
    <mergeCell ref="H1:L1"/>
    <mergeCell ref="B5:L5"/>
    <mergeCell ref="B13:L13"/>
    <mergeCell ref="B2:L2"/>
    <mergeCell ref="B3:L3"/>
    <mergeCell ref="C4:K4"/>
    <mergeCell ref="C10:K10"/>
    <mergeCell ref="F7:G7"/>
    <mergeCell ref="C7:E7"/>
  </mergeCells>
  <conditionalFormatting sqref="E28:J28 E37:K37">
    <cfRule type="expression" dxfId="4" priority="32">
      <formula>#REF!="HUD Paid Rent"</formula>
    </cfRule>
  </conditionalFormatting>
  <conditionalFormatting sqref="E29:J29 E38:K38">
    <cfRule type="expression" dxfId="3" priority="33">
      <formula>#REF!="HUD Paid Rent"</formula>
    </cfRule>
  </conditionalFormatting>
  <conditionalFormatting sqref="E36:K36 E27:J27">
    <cfRule type="expression" dxfId="2" priority="34">
      <formula>#REF!="HUD Paid Rent"</formula>
    </cfRule>
  </conditionalFormatting>
  <conditionalFormatting sqref="E36:K36">
    <cfRule type="expression" dxfId="1" priority="14">
      <formula>#REF!=""</formula>
    </cfRule>
  </conditionalFormatting>
  <conditionalFormatting sqref="E37:K38">
    <cfRule type="expression" dxfId="0" priority="39">
      <formula>#REF!=""</formula>
    </cfRule>
  </conditionalFormatting>
  <pageMargins left="0.7" right="0.7" top="0.5" bottom="0.5" header="0.3" footer="0.3"/>
  <pageSetup scale="89" fitToHeight="0" orientation="landscape" r:id="rId1"/>
  <headerFooter>
    <oddHeader>&amp;R&amp;"-,Bold Italic"&amp;A</oddHeader>
    <oddFooter>&amp;L&amp;9
&amp;F&amp;R&amp;"-,Bold Italic"Page &amp;P of &amp;N</oddFooter>
  </headerFooter>
  <rowBreaks count="1" manualBreakCount="1">
    <brk id="12"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E7F93-23A3-4188-B2E3-F074972B8C26}">
  <sheetPr codeName="Sheet3">
    <pageSetUpPr fitToPage="1"/>
  </sheetPr>
  <dimension ref="B1:CF465"/>
  <sheetViews>
    <sheetView showGridLines="0" topLeftCell="A13" zoomScaleNormal="100" workbookViewId="0">
      <selection activeCell="E15" sqref="E15"/>
    </sheetView>
  </sheetViews>
  <sheetFormatPr defaultRowHeight="15"/>
  <cols>
    <col min="1" max="1" width="1.140625" style="50" customWidth="1"/>
    <col min="2" max="2" width="1.28515625" style="50" customWidth="1"/>
    <col min="3" max="3" width="21" style="50" customWidth="1"/>
    <col min="4" max="4" width="25.42578125" style="50" customWidth="1"/>
    <col min="5" max="11" width="15" style="50" customWidth="1"/>
    <col min="12" max="12" width="1.140625" style="50" customWidth="1"/>
    <col min="13" max="13" width="1.5703125" style="50" customWidth="1"/>
    <col min="14" max="21" width="17.28515625" style="50" customWidth="1"/>
    <col min="22" max="16384" width="9.140625" style="50"/>
  </cols>
  <sheetData>
    <row r="1" spans="2:84" ht="6" customHeight="1" thickBot="1">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row>
    <row r="2" spans="2:84" ht="18.75">
      <c r="B2" s="106"/>
      <c r="C2" s="107" t="s">
        <v>69</v>
      </c>
      <c r="D2" s="108"/>
      <c r="E2" s="108"/>
      <c r="F2" s="108"/>
      <c r="G2" s="108"/>
      <c r="H2" s="108"/>
      <c r="I2" s="108"/>
      <c r="J2" s="108"/>
      <c r="K2" s="108"/>
      <c r="L2" s="109"/>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row>
    <row r="3" spans="2:84" ht="63" customHeight="1" thickBot="1">
      <c r="B3" s="110"/>
      <c r="C3" s="242" t="s">
        <v>70</v>
      </c>
      <c r="D3" s="242"/>
      <c r="E3" s="242"/>
      <c r="F3" s="242"/>
      <c r="G3" s="242"/>
      <c r="H3" s="242"/>
      <c r="I3" s="242"/>
      <c r="J3" s="242"/>
      <c r="K3" s="242"/>
      <c r="L3" s="243"/>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row>
    <row r="4" spans="2:84" ht="6" customHeight="1">
      <c r="C4" s="112"/>
      <c r="D4" s="112"/>
      <c r="E4" s="112"/>
      <c r="F4" s="112"/>
      <c r="G4" s="112"/>
      <c r="H4" s="112"/>
      <c r="I4" s="112"/>
      <c r="J4" s="112"/>
      <c r="K4" s="112"/>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row>
    <row r="5" spans="2:84" s="55" customFormat="1">
      <c r="B5" s="48"/>
      <c r="C5" s="49" t="s">
        <v>12</v>
      </c>
      <c r="D5" s="206" t="str">
        <f>IF('General Info-BLIs'!D6="","",'General Info-BLIs'!D6)</f>
        <v/>
      </c>
      <c r="E5" s="207"/>
      <c r="F5" s="208" t="s">
        <v>45</v>
      </c>
      <c r="G5" s="209"/>
      <c r="H5" s="210" t="str">
        <f>IF('General Info-BLIs'!D12="","",'General Info-BLIs'!D12)</f>
        <v/>
      </c>
      <c r="I5" s="206"/>
      <c r="J5" s="206"/>
      <c r="K5" s="206"/>
      <c r="L5" s="20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row>
    <row r="6" spans="2:84" ht="25.5" customHeight="1">
      <c r="C6" s="211" t="s">
        <v>71</v>
      </c>
      <c r="D6" s="211"/>
      <c r="E6" s="211"/>
      <c r="F6" s="211"/>
      <c r="G6" s="211"/>
      <c r="H6" s="211"/>
      <c r="I6" s="211"/>
      <c r="J6" s="211"/>
      <c r="K6" s="211"/>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row>
    <row r="7" spans="2:84" ht="6" customHeight="1" thickBot="1">
      <c r="C7" s="113"/>
      <c r="D7" s="113"/>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row>
    <row r="8" spans="2:84" ht="27.75" customHeight="1">
      <c r="B8" s="244" t="s">
        <v>72</v>
      </c>
      <c r="C8" s="245"/>
      <c r="D8" s="245"/>
      <c r="E8" s="245"/>
      <c r="F8" s="245"/>
      <c r="G8" s="245"/>
      <c r="H8" s="245"/>
      <c r="I8" s="245"/>
      <c r="J8" s="245"/>
      <c r="K8" s="245"/>
      <c r="L8" s="246"/>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row>
    <row r="9" spans="2:84" ht="18.75">
      <c r="B9" s="52"/>
      <c r="C9" s="247" t="s">
        <v>73</v>
      </c>
      <c r="D9" s="247"/>
      <c r="E9" s="247"/>
      <c r="F9" s="247"/>
      <c r="G9" s="247"/>
      <c r="H9" s="247"/>
      <c r="I9" s="247"/>
      <c r="J9" s="247"/>
      <c r="K9" s="247"/>
      <c r="L9" s="54"/>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row>
    <row r="10" spans="2:84" ht="6.75" customHeight="1">
      <c r="B10" s="52"/>
      <c r="L10" s="54"/>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2:84" ht="15.75">
      <c r="B11" s="52"/>
      <c r="C11" s="79" t="s">
        <v>55</v>
      </c>
      <c r="D11" s="80"/>
      <c r="E11" s="80"/>
      <c r="F11" s="114"/>
      <c r="G11" s="114"/>
      <c r="H11" s="114"/>
      <c r="I11" s="114"/>
      <c r="J11" s="114"/>
      <c r="K11" s="115"/>
      <c r="L11" s="54"/>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2:84" ht="15.75">
      <c r="B12" s="52"/>
      <c r="C12" s="81" t="s">
        <v>56</v>
      </c>
      <c r="D12" s="116"/>
      <c r="E12" s="116"/>
      <c r="F12" s="117"/>
      <c r="G12" s="117"/>
      <c r="H12" s="117"/>
      <c r="I12" s="117"/>
      <c r="J12" s="117"/>
      <c r="K12" s="118"/>
      <c r="L12" s="54"/>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row>
    <row r="13" spans="2:84" s="71" customFormat="1" ht="30">
      <c r="B13" s="69"/>
      <c r="C13" s="240"/>
      <c r="D13" s="241"/>
      <c r="E13" s="70" t="s">
        <v>57</v>
      </c>
      <c r="F13" s="70" t="s">
        <v>58</v>
      </c>
      <c r="G13" s="70" t="s">
        <v>59</v>
      </c>
      <c r="H13" s="70" t="s">
        <v>60</v>
      </c>
      <c r="I13" s="70" t="s">
        <v>61</v>
      </c>
      <c r="J13" s="70" t="s">
        <v>62</v>
      </c>
      <c r="K13" s="70" t="s">
        <v>63</v>
      </c>
      <c r="L13" s="54"/>
      <c r="M13" s="50"/>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row>
    <row r="14" spans="2:84" s="71" customFormat="1">
      <c r="B14" s="69"/>
      <c r="C14" s="344" t="s">
        <v>64</v>
      </c>
      <c r="D14" s="345"/>
      <c r="E14" s="73">
        <f>SUM(E15:E17)</f>
        <v>0</v>
      </c>
      <c r="F14" s="73">
        <f t="shared" ref="F14:J14" si="0">SUM(F15:F17)</f>
        <v>0</v>
      </c>
      <c r="G14" s="73">
        <f t="shared" si="0"/>
        <v>0</v>
      </c>
      <c r="H14" s="73">
        <f t="shared" si="0"/>
        <v>0</v>
      </c>
      <c r="I14" s="73">
        <f t="shared" si="0"/>
        <v>0</v>
      </c>
      <c r="J14" s="73">
        <f t="shared" si="0"/>
        <v>0</v>
      </c>
      <c r="K14" s="73">
        <f>SUM(E14:J14)</f>
        <v>0</v>
      </c>
      <c r="L14" s="54"/>
      <c r="M14" s="50"/>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row>
    <row r="15" spans="2:84">
      <c r="B15" s="52"/>
      <c r="C15" s="238" t="str">
        <f>'For Reference 2023 FMR'!C5&amp;": Number of Units"</f>
        <v>Kent County, DE: Number of Units</v>
      </c>
      <c r="D15" s="239"/>
      <c r="E15" s="75"/>
      <c r="F15" s="75"/>
      <c r="G15" s="75"/>
      <c r="H15" s="75"/>
      <c r="I15" s="75"/>
      <c r="J15" s="75"/>
      <c r="K15" s="73">
        <f>SUM(E15:J15)</f>
        <v>0</v>
      </c>
      <c r="L15" s="54"/>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row>
    <row r="16" spans="2:84">
      <c r="B16" s="52"/>
      <c r="C16" s="238" t="str">
        <f>'For Reference 2023 FMR'!C6&amp;": Number of Units"</f>
        <v>New Castle County, DE: Number of Units</v>
      </c>
      <c r="D16" s="239"/>
      <c r="E16" s="75"/>
      <c r="F16" s="75"/>
      <c r="G16" s="75"/>
      <c r="H16" s="75"/>
      <c r="I16" s="75"/>
      <c r="J16" s="75"/>
      <c r="K16" s="73">
        <f>SUM(E16:J16)</f>
        <v>0</v>
      </c>
      <c r="L16" s="54"/>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row>
    <row r="17" spans="2:55">
      <c r="B17" s="52"/>
      <c r="C17" s="238" t="str">
        <f>'For Reference 2023 FMR'!C7&amp;": Number of Units"</f>
        <v>Sussex County, DE : Number of Units</v>
      </c>
      <c r="D17" s="239"/>
      <c r="E17" s="75"/>
      <c r="F17" s="75"/>
      <c r="G17" s="75"/>
      <c r="H17" s="75"/>
      <c r="I17" s="75"/>
      <c r="J17" s="75"/>
      <c r="K17" s="73">
        <f>SUM(E17:J17)</f>
        <v>0</v>
      </c>
      <c r="L17" s="54"/>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2:55">
      <c r="B18" s="52"/>
      <c r="L18" s="54"/>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2:55" ht="15" customHeight="1">
      <c r="B19" s="52"/>
      <c r="C19" s="119" t="s">
        <v>74</v>
      </c>
      <c r="D19" s="120"/>
      <c r="E19" s="120"/>
      <c r="F19" s="120"/>
      <c r="G19" s="121"/>
      <c r="H19" s="121"/>
      <c r="I19" s="121"/>
      <c r="J19" s="122"/>
      <c r="L19" s="54"/>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2:55" ht="30">
      <c r="B20" s="52"/>
      <c r="C20" s="240"/>
      <c r="D20" s="241"/>
      <c r="E20" s="76" t="s">
        <v>57</v>
      </c>
      <c r="F20" s="70" t="s">
        <v>58</v>
      </c>
      <c r="G20" s="77" t="s">
        <v>59</v>
      </c>
      <c r="H20" s="77" t="s">
        <v>60</v>
      </c>
      <c r="I20" s="77" t="s">
        <v>61</v>
      </c>
      <c r="J20" s="77" t="s">
        <v>62</v>
      </c>
      <c r="L20" s="54"/>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row>
    <row r="21" spans="2:55">
      <c r="B21" s="52"/>
      <c r="C21" s="238" t="str">
        <f>IF('For Reference 2023 FMR'!C5="","",'For Reference 2023 FMR'!C5)</f>
        <v>Kent County, DE</v>
      </c>
      <c r="D21" s="239"/>
      <c r="E21" s="78">
        <f>0.75*F21</f>
        <v>734.25</v>
      </c>
      <c r="F21" s="78">
        <f>'For Reference 2023 FMR'!D5</f>
        <v>979</v>
      </c>
      <c r="G21" s="78">
        <f>'For Reference 2023 FMR'!E5</f>
        <v>984</v>
      </c>
      <c r="H21" s="78">
        <f>'For Reference 2023 FMR'!F5</f>
        <v>1182</v>
      </c>
      <c r="I21" s="78">
        <f>'For Reference 2023 FMR'!G5</f>
        <v>1680</v>
      </c>
      <c r="J21" s="78">
        <f>'For Reference 2023 FMR'!H5</f>
        <v>1893</v>
      </c>
      <c r="L21" s="54"/>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row>
    <row r="22" spans="2:55">
      <c r="B22" s="52"/>
      <c r="C22" s="238" t="str">
        <f>IF('For Reference 2023 FMR'!C6="","",'For Reference 2023 FMR'!C6)</f>
        <v>New Castle County, DE</v>
      </c>
      <c r="D22" s="239"/>
      <c r="E22" s="78">
        <f t="shared" ref="E22:E23" si="1">0.75*F22</f>
        <v>810.75</v>
      </c>
      <c r="F22" s="78">
        <f>'For Reference 2023 FMR'!D6</f>
        <v>1081</v>
      </c>
      <c r="G22" s="78">
        <f>'For Reference 2023 FMR'!E6</f>
        <v>1218</v>
      </c>
      <c r="H22" s="78">
        <f>'For Reference 2023 FMR'!F6</f>
        <v>1470</v>
      </c>
      <c r="I22" s="78">
        <f>'For Reference 2023 FMR'!G6</f>
        <v>1789</v>
      </c>
      <c r="J22" s="78">
        <f>'For Reference 2023 FMR'!H6</f>
        <v>2079</v>
      </c>
      <c r="L22" s="54"/>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row>
    <row r="23" spans="2:55">
      <c r="B23" s="52"/>
      <c r="C23" s="238" t="str">
        <f>IF('For Reference 2023 FMR'!C7="","",'For Reference 2023 FMR'!C7)</f>
        <v xml:space="preserve">Sussex County, DE </v>
      </c>
      <c r="D23" s="239"/>
      <c r="E23" s="78">
        <f t="shared" si="1"/>
        <v>558</v>
      </c>
      <c r="F23" s="78">
        <f>'For Reference 2023 FMR'!D7</f>
        <v>744</v>
      </c>
      <c r="G23" s="78">
        <f>'For Reference 2023 FMR'!E7</f>
        <v>840</v>
      </c>
      <c r="H23" s="78">
        <f>'For Reference 2023 FMR'!F7</f>
        <v>1106</v>
      </c>
      <c r="I23" s="78">
        <f>'For Reference 2023 FMR'!G7</f>
        <v>1443</v>
      </c>
      <c r="J23" s="78">
        <f>'For Reference 2023 FMR'!H7</f>
        <v>1758</v>
      </c>
      <c r="L23" s="54"/>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row>
    <row r="24" spans="2:55">
      <c r="B24" s="52"/>
      <c r="L24" s="54"/>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row>
    <row r="25" spans="2:55" ht="15.75">
      <c r="B25" s="52"/>
      <c r="C25" s="79" t="s">
        <v>75</v>
      </c>
      <c r="D25" s="80"/>
      <c r="E25" s="80"/>
      <c r="F25" s="114"/>
      <c r="G25" s="114"/>
      <c r="H25" s="114"/>
      <c r="I25" s="114"/>
      <c r="J25" s="114"/>
      <c r="K25" s="115"/>
      <c r="L25" s="54"/>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row>
    <row r="26" spans="2:55" ht="15.75">
      <c r="B26" s="52"/>
      <c r="C26" s="81" t="s">
        <v>76</v>
      </c>
      <c r="D26" s="116"/>
      <c r="E26" s="116"/>
      <c r="F26" s="117"/>
      <c r="G26" s="117"/>
      <c r="H26" s="117"/>
      <c r="I26" s="117"/>
      <c r="J26" s="117"/>
      <c r="K26" s="118"/>
      <c r="L26" s="54"/>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row>
    <row r="27" spans="2:55" ht="45">
      <c r="B27" s="52"/>
      <c r="C27" s="219"/>
      <c r="D27" s="220"/>
      <c r="E27" s="33" t="s">
        <v>77</v>
      </c>
      <c r="F27" s="33" t="s">
        <v>77</v>
      </c>
      <c r="G27" s="33" t="s">
        <v>77</v>
      </c>
      <c r="H27" s="33" t="s">
        <v>77</v>
      </c>
      <c r="I27" s="33" t="s">
        <v>77</v>
      </c>
      <c r="J27" s="33" t="s">
        <v>77</v>
      </c>
      <c r="K27" s="33" t="s">
        <v>77</v>
      </c>
      <c r="L27" s="54"/>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row>
    <row r="28" spans="2:55" ht="30">
      <c r="B28" s="52"/>
      <c r="C28" s="221"/>
      <c r="D28" s="222"/>
      <c r="E28" s="77" t="s">
        <v>57</v>
      </c>
      <c r="F28" s="77" t="s">
        <v>58</v>
      </c>
      <c r="G28" s="77" t="s">
        <v>59</v>
      </c>
      <c r="H28" s="77" t="s">
        <v>60</v>
      </c>
      <c r="I28" s="77" t="s">
        <v>61</v>
      </c>
      <c r="J28" s="77" t="s">
        <v>62</v>
      </c>
      <c r="K28" s="76" t="s">
        <v>63</v>
      </c>
      <c r="L28" s="54"/>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row>
    <row r="29" spans="2:55" ht="15" customHeight="1">
      <c r="B29" s="52"/>
      <c r="C29" s="342" t="s">
        <v>63</v>
      </c>
      <c r="D29" s="343"/>
      <c r="E29" s="86">
        <f>SUM(E30:E32)</f>
        <v>0</v>
      </c>
      <c r="F29" s="86">
        <f t="shared" ref="F29:J29" si="2">SUM(F30:F32)</f>
        <v>0</v>
      </c>
      <c r="G29" s="86">
        <f t="shared" si="2"/>
        <v>0</v>
      </c>
      <c r="H29" s="86">
        <f t="shared" si="2"/>
        <v>0</v>
      </c>
      <c r="I29" s="86">
        <f t="shared" si="2"/>
        <v>0</v>
      </c>
      <c r="J29" s="86">
        <f t="shared" si="2"/>
        <v>0</v>
      </c>
      <c r="K29" s="83">
        <f>SUM(E29:J29)</f>
        <v>0</v>
      </c>
      <c r="L29" s="54"/>
      <c r="N29" s="57"/>
      <c r="O29" s="84"/>
      <c r="P29" s="84"/>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row>
    <row r="30" spans="2:55">
      <c r="B30" s="52"/>
      <c r="C30" s="238" t="str">
        <f>IF('For Reference 2023 FMR'!C5="","",'For Reference 2023 FMR'!C5)</f>
        <v>Kent County, DE</v>
      </c>
      <c r="D30" s="239"/>
      <c r="E30" s="85">
        <f>(E15*('For Reference 2023 FMR'!D5*0.75))*12</f>
        <v>0</v>
      </c>
      <c r="F30" s="85">
        <f>(F15*'For Reference 2023 FMR'!D5)*12</f>
        <v>0</v>
      </c>
      <c r="G30" s="85">
        <f>(G15*'For Reference 2023 FMR'!E5)*12</f>
        <v>0</v>
      </c>
      <c r="H30" s="85">
        <f>(H15*'For Reference 2023 FMR'!F5)*12</f>
        <v>0</v>
      </c>
      <c r="I30" s="85">
        <f>(I15*'For Reference 2023 FMR'!G5)*12</f>
        <v>0</v>
      </c>
      <c r="J30" s="85">
        <f>(J15*'For Reference 2023 FMR'!H5)*12</f>
        <v>0</v>
      </c>
      <c r="K30" s="85">
        <f>SUM(E30:J30)</f>
        <v>0</v>
      </c>
      <c r="L30" s="54"/>
      <c r="N30" s="57"/>
      <c r="O30" s="84"/>
      <c r="P30" s="84"/>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row>
    <row r="31" spans="2:55">
      <c r="B31" s="52"/>
      <c r="C31" s="238" t="str">
        <f>IF('For Reference 2023 FMR'!C6="","",'For Reference 2023 FMR'!C6)</f>
        <v>New Castle County, DE</v>
      </c>
      <c r="D31" s="239"/>
      <c r="E31" s="85">
        <f>(E16*('For Reference 2023 FMR'!D6*0.75))*12</f>
        <v>0</v>
      </c>
      <c r="F31" s="85">
        <f>(F16*'For Reference 2023 FMR'!D6)*12</f>
        <v>0</v>
      </c>
      <c r="G31" s="85">
        <f>(G16*'For Reference 2023 FMR'!E6)*12</f>
        <v>0</v>
      </c>
      <c r="H31" s="85">
        <f>(H16*'For Reference 2023 FMR'!F6)*12</f>
        <v>0</v>
      </c>
      <c r="I31" s="85">
        <f>(I16*'For Reference 2023 FMR'!G6)*12</f>
        <v>0</v>
      </c>
      <c r="J31" s="85">
        <f>(J16*'For Reference 2023 FMR'!H6)*12</f>
        <v>0</v>
      </c>
      <c r="K31" s="85">
        <f t="shared" ref="K31:K32" si="3">SUM(E31:J31)</f>
        <v>0</v>
      </c>
      <c r="L31" s="54"/>
      <c r="N31" s="57"/>
      <c r="O31" s="84"/>
      <c r="P31" s="84"/>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row>
    <row r="32" spans="2:55">
      <c r="B32" s="52"/>
      <c r="C32" s="238" t="str">
        <f>IF('For Reference 2023 FMR'!C7="","",'For Reference 2023 FMR'!C7)</f>
        <v xml:space="preserve">Sussex County, DE </v>
      </c>
      <c r="D32" s="239"/>
      <c r="E32" s="85">
        <f>(E17*('For Reference 2023 FMR'!D7*0.75))*12</f>
        <v>0</v>
      </c>
      <c r="F32" s="85">
        <f>(F17*'For Reference 2023 FMR'!D7)*12</f>
        <v>0</v>
      </c>
      <c r="G32" s="85">
        <f>(G17*'For Reference 2023 FMR'!E7)*12</f>
        <v>0</v>
      </c>
      <c r="H32" s="85">
        <f>(H17*'For Reference 2023 FMR'!F7)*12</f>
        <v>0</v>
      </c>
      <c r="I32" s="85">
        <f>(I17*'For Reference 2023 FMR'!G7)*12</f>
        <v>0</v>
      </c>
      <c r="J32" s="85">
        <f>(J17*'For Reference 2023 FMR'!H7)*12</f>
        <v>0</v>
      </c>
      <c r="K32" s="85">
        <f t="shared" si="3"/>
        <v>0</v>
      </c>
      <c r="L32" s="54"/>
      <c r="N32" s="57"/>
      <c r="O32" s="84"/>
      <c r="P32" s="84"/>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row>
    <row r="33" spans="2:55" ht="5.25" customHeight="1" thickBot="1">
      <c r="B33" s="62"/>
      <c r="C33" s="64"/>
      <c r="D33" s="64"/>
      <c r="E33" s="64"/>
      <c r="F33" s="64"/>
      <c r="G33" s="64"/>
      <c r="H33" s="64"/>
      <c r="I33" s="64"/>
      <c r="J33" s="64"/>
      <c r="K33" s="64"/>
      <c r="L33" s="65"/>
      <c r="N33" s="57"/>
      <c r="O33" s="84"/>
      <c r="P33" s="84"/>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row>
    <row r="34" spans="2:55" ht="6" customHeight="1">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row>
    <row r="35" spans="2:55" s="57" customFormat="1"/>
    <row r="36" spans="2:55" s="57" customFormat="1"/>
    <row r="37" spans="2:55" s="57" customFormat="1"/>
    <row r="38" spans="2:55" s="57" customFormat="1"/>
    <row r="39" spans="2:55" s="57" customFormat="1"/>
    <row r="40" spans="2:55" s="57" customFormat="1"/>
    <row r="41" spans="2:55" s="57" customFormat="1"/>
    <row r="42" spans="2:55" s="57" customFormat="1"/>
    <row r="43" spans="2:55" s="57" customFormat="1"/>
    <row r="44" spans="2:55" s="57" customFormat="1"/>
    <row r="45" spans="2:55" s="57" customFormat="1"/>
    <row r="46" spans="2:55" s="57" customFormat="1"/>
    <row r="47" spans="2:55" s="57" customFormat="1"/>
    <row r="48" spans="2:55" s="57" customFormat="1"/>
    <row r="49" s="57" customFormat="1"/>
    <row r="50" s="57" customFormat="1"/>
    <row r="51" s="57" customFormat="1"/>
    <row r="52" s="57" customFormat="1"/>
    <row r="53" s="57" customFormat="1"/>
    <row r="54" s="57" customFormat="1"/>
    <row r="55" s="57" customFormat="1"/>
    <row r="56" s="57" customFormat="1"/>
    <row r="57" s="57" customFormat="1"/>
    <row r="58" s="57" customFormat="1"/>
    <row r="59" s="57" customFormat="1"/>
    <row r="60" s="57" customFormat="1"/>
    <row r="61" s="57" customFormat="1"/>
    <row r="62" s="57" customFormat="1"/>
    <row r="63" s="57" customFormat="1"/>
    <row r="64" s="57" customFormat="1"/>
    <row r="65" s="57" customFormat="1"/>
    <row r="66" s="57" customFormat="1"/>
    <row r="67" s="57" customFormat="1"/>
    <row r="68" s="57" customFormat="1"/>
    <row r="69" s="57" customFormat="1"/>
    <row r="70" s="57" customFormat="1"/>
    <row r="71" s="57" customFormat="1"/>
    <row r="72" s="57" customFormat="1"/>
    <row r="73" s="57" customFormat="1"/>
    <row r="74" s="57" customFormat="1"/>
    <row r="75" s="57" customFormat="1"/>
    <row r="76" s="57" customFormat="1"/>
    <row r="77" s="57" customFormat="1"/>
    <row r="78" s="57" customFormat="1"/>
    <row r="79" s="57" customFormat="1"/>
    <row r="80" s="57" customFormat="1"/>
    <row r="81" s="57" customFormat="1"/>
    <row r="82" s="57" customFormat="1"/>
    <row r="83" s="57" customFormat="1"/>
    <row r="84" s="57" customFormat="1"/>
    <row r="85" s="57" customFormat="1"/>
    <row r="86" s="57" customFormat="1"/>
    <row r="87" s="57" customFormat="1"/>
    <row r="88" s="57" customFormat="1"/>
    <row r="89" s="57" customFormat="1"/>
    <row r="90" s="57" customFormat="1"/>
    <row r="91" s="57" customFormat="1"/>
    <row r="92" s="57" customFormat="1"/>
    <row r="93" s="57" customFormat="1"/>
    <row r="94" s="57" customFormat="1"/>
    <row r="95" s="57" customFormat="1"/>
    <row r="96"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row r="114" s="57" customFormat="1"/>
    <row r="115" s="57" customFormat="1"/>
    <row r="116" s="57" customFormat="1"/>
    <row r="117" s="57" customFormat="1"/>
    <row r="118" s="57" customFormat="1"/>
    <row r="119" s="57" customFormat="1"/>
    <row r="120" s="57" customFormat="1"/>
    <row r="121" s="57" customFormat="1"/>
    <row r="122" s="57" customFormat="1"/>
    <row r="123" s="57" customFormat="1"/>
    <row r="124" s="57" customFormat="1"/>
    <row r="125" s="57" customFormat="1"/>
    <row r="126" s="57" customFormat="1"/>
    <row r="127" s="57" customFormat="1"/>
    <row r="128" s="57" customFormat="1"/>
    <row r="129" s="57" customFormat="1"/>
    <row r="130" s="57" customFormat="1"/>
    <row r="131" s="57" customFormat="1"/>
    <row r="132" s="57" customFormat="1"/>
    <row r="133" s="57" customFormat="1"/>
    <row r="134" s="57" customFormat="1"/>
    <row r="135" s="57" customFormat="1"/>
    <row r="136" s="57" customFormat="1"/>
    <row r="137" s="57" customFormat="1"/>
    <row r="138" s="57" customFormat="1"/>
    <row r="139" s="57" customFormat="1"/>
    <row r="140" s="57" customFormat="1"/>
    <row r="141" s="57" customFormat="1"/>
    <row r="142" s="57" customFormat="1"/>
    <row r="143" s="57" customFormat="1"/>
    <row r="144" s="57" customFormat="1"/>
    <row r="145" s="57" customFormat="1"/>
    <row r="146" s="57" customFormat="1"/>
    <row r="147" s="57" customFormat="1"/>
    <row r="148" s="57" customFormat="1"/>
    <row r="149" s="57" customFormat="1"/>
    <row r="150" s="57" customFormat="1"/>
    <row r="151" s="57" customFormat="1"/>
    <row r="152" s="57" customFormat="1"/>
    <row r="153" s="57" customFormat="1"/>
    <row r="154" s="57" customFormat="1"/>
    <row r="155" s="57" customFormat="1"/>
    <row r="156" s="57" customFormat="1"/>
    <row r="157" s="57" customFormat="1"/>
    <row r="158" s="57" customFormat="1"/>
    <row r="159" s="57" customFormat="1"/>
    <row r="160" s="57" customFormat="1"/>
    <row r="161" s="57" customFormat="1"/>
    <row r="162" s="57" customFormat="1"/>
    <row r="163" s="57" customFormat="1"/>
    <row r="164" s="57" customFormat="1"/>
    <row r="165" s="57" customFormat="1"/>
    <row r="166" s="57" customFormat="1"/>
    <row r="167" s="57" customFormat="1"/>
    <row r="168" s="57" customFormat="1"/>
    <row r="169" s="57" customFormat="1"/>
    <row r="170" s="57" customFormat="1"/>
    <row r="171" s="57" customFormat="1"/>
    <row r="172" s="57" customFormat="1"/>
    <row r="173" s="57" customFormat="1"/>
    <row r="174" s="57" customFormat="1"/>
    <row r="175" s="57" customFormat="1"/>
    <row r="176" s="57" customFormat="1"/>
    <row r="177" s="57" customFormat="1"/>
    <row r="178" s="57" customFormat="1"/>
    <row r="179" s="57" customFormat="1"/>
    <row r="180" s="57" customFormat="1"/>
    <row r="181" s="57" customFormat="1"/>
    <row r="182" s="57" customFormat="1"/>
    <row r="183" s="57" customFormat="1"/>
    <row r="184" s="57" customFormat="1"/>
    <row r="185" s="57" customFormat="1"/>
    <row r="186" s="57" customFormat="1"/>
    <row r="187" s="57" customFormat="1"/>
    <row r="188" s="57" customFormat="1"/>
    <row r="189" s="57" customFormat="1"/>
    <row r="190" s="57" customFormat="1"/>
    <row r="191" s="57" customFormat="1"/>
    <row r="192" s="57" customFormat="1"/>
    <row r="193" s="57" customFormat="1"/>
    <row r="194" s="57" customFormat="1"/>
    <row r="195" s="57" customFormat="1"/>
    <row r="196" s="57" customFormat="1"/>
    <row r="197" s="57" customFormat="1"/>
    <row r="198" s="57" customFormat="1"/>
    <row r="199" s="57" customFormat="1"/>
    <row r="200" s="57" customFormat="1"/>
    <row r="201" s="57" customFormat="1"/>
    <row r="202" s="57" customFormat="1"/>
    <row r="203" s="57" customFormat="1"/>
    <row r="204" s="57" customFormat="1"/>
    <row r="205" s="57" customFormat="1"/>
    <row r="206" s="57" customFormat="1"/>
    <row r="207" s="57" customFormat="1"/>
    <row r="208" s="57" customFormat="1"/>
    <row r="209" s="57" customFormat="1"/>
    <row r="210" s="57" customFormat="1"/>
    <row r="211" s="57" customFormat="1"/>
    <row r="212" s="57" customFormat="1"/>
    <row r="213" s="57" customFormat="1"/>
    <row r="214" s="57" customFormat="1"/>
    <row r="215" s="57" customFormat="1"/>
    <row r="216" s="57" customFormat="1"/>
    <row r="217" s="57" customFormat="1"/>
    <row r="218" s="57" customFormat="1"/>
    <row r="219" s="57" customFormat="1"/>
    <row r="220" s="57" customFormat="1"/>
    <row r="221" s="57" customFormat="1"/>
    <row r="222" s="57" customFormat="1"/>
    <row r="223" s="57" customFormat="1"/>
    <row r="224" s="57" customFormat="1"/>
    <row r="225" s="57" customFormat="1"/>
    <row r="226" s="57" customFormat="1"/>
    <row r="227" s="57" customFormat="1"/>
    <row r="228" s="57" customFormat="1"/>
    <row r="229" s="57" customFormat="1"/>
    <row r="230" s="57" customFormat="1"/>
    <row r="231" s="57" customFormat="1"/>
    <row r="232" s="57" customFormat="1"/>
    <row r="233" s="57" customFormat="1"/>
    <row r="234" s="57" customFormat="1"/>
    <row r="235" s="57" customFormat="1"/>
    <row r="236" s="57" customFormat="1"/>
    <row r="237" s="57" customFormat="1"/>
    <row r="238" s="57" customFormat="1"/>
    <row r="239" s="57" customFormat="1"/>
    <row r="240" s="57" customFormat="1"/>
    <row r="241" s="57" customFormat="1"/>
    <row r="242" s="57" customFormat="1"/>
    <row r="243" s="57" customFormat="1"/>
    <row r="244" s="57" customFormat="1"/>
    <row r="245" s="57" customFormat="1"/>
    <row r="246" s="57" customFormat="1"/>
    <row r="247" s="57" customFormat="1"/>
    <row r="248" s="57" customFormat="1"/>
    <row r="249" s="57" customFormat="1"/>
    <row r="250" s="57" customFormat="1"/>
    <row r="251" s="57" customFormat="1"/>
    <row r="252" s="57" customFormat="1"/>
    <row r="253" s="57" customFormat="1"/>
    <row r="254" s="57" customFormat="1"/>
    <row r="255" s="57" customFormat="1"/>
    <row r="256" s="57" customFormat="1"/>
    <row r="257" s="57" customFormat="1"/>
    <row r="258" s="57" customFormat="1"/>
    <row r="259" s="57" customFormat="1"/>
    <row r="260" s="57" customFormat="1"/>
    <row r="261" s="57" customFormat="1"/>
    <row r="262" s="57" customFormat="1"/>
    <row r="263" s="57" customFormat="1"/>
    <row r="264" s="57" customFormat="1"/>
    <row r="265" s="57" customFormat="1"/>
    <row r="266" s="57" customFormat="1"/>
    <row r="267" s="57" customFormat="1"/>
    <row r="268" s="57" customFormat="1"/>
    <row r="269" s="57" customFormat="1"/>
    <row r="270" s="57" customFormat="1"/>
    <row r="271" s="57" customFormat="1"/>
    <row r="272" s="57" customFormat="1"/>
    <row r="273" s="57" customFormat="1"/>
    <row r="274" s="57" customFormat="1"/>
    <row r="275" s="57" customFormat="1"/>
    <row r="276" s="57" customFormat="1"/>
    <row r="277" s="57" customFormat="1"/>
    <row r="278" s="57" customFormat="1"/>
    <row r="279" s="57" customFormat="1"/>
    <row r="280" s="57" customFormat="1"/>
    <row r="281" s="57" customFormat="1"/>
    <row r="282" s="57" customFormat="1"/>
    <row r="283" s="57" customFormat="1"/>
    <row r="284" s="57" customFormat="1"/>
    <row r="285" s="57" customFormat="1"/>
    <row r="286" s="57" customFormat="1"/>
    <row r="287" s="57" customFormat="1"/>
    <row r="288" s="57" customFormat="1"/>
    <row r="289" s="57" customFormat="1"/>
    <row r="290" s="57" customFormat="1"/>
    <row r="291" s="57" customFormat="1"/>
    <row r="292" s="57" customFormat="1"/>
    <row r="293" s="57" customFormat="1"/>
    <row r="294" s="57" customFormat="1"/>
    <row r="295" s="57" customFormat="1"/>
    <row r="296" s="57" customFormat="1"/>
    <row r="297" s="57" customFormat="1"/>
    <row r="298" s="57" customFormat="1"/>
    <row r="299" s="57" customFormat="1"/>
    <row r="300" s="57" customFormat="1"/>
    <row r="301" s="57" customFormat="1"/>
    <row r="302" s="57" customFormat="1"/>
    <row r="303" s="57" customFormat="1"/>
    <row r="304" s="57" customFormat="1"/>
    <row r="305" s="57" customFormat="1"/>
    <row r="306" s="57" customFormat="1"/>
    <row r="307" s="57" customFormat="1"/>
    <row r="308" s="57" customFormat="1"/>
    <row r="309" s="57" customFormat="1"/>
    <row r="310" s="57" customFormat="1"/>
    <row r="311" s="57" customFormat="1"/>
    <row r="312" s="57" customFormat="1"/>
    <row r="313" s="57" customFormat="1"/>
    <row r="314" s="57" customFormat="1"/>
    <row r="315" s="57" customFormat="1"/>
    <row r="316" s="57" customFormat="1"/>
    <row r="317" s="57" customFormat="1"/>
    <row r="318" s="57" customFormat="1"/>
    <row r="319" s="57" customFormat="1"/>
    <row r="320" s="57" customFormat="1"/>
    <row r="321" s="57" customFormat="1"/>
    <row r="322" s="57" customFormat="1"/>
    <row r="323" s="57" customFormat="1"/>
    <row r="324" s="57" customFormat="1"/>
    <row r="325" s="57" customFormat="1"/>
    <row r="326" s="57" customFormat="1"/>
    <row r="327" s="57" customFormat="1"/>
    <row r="328" s="57" customFormat="1"/>
    <row r="329" s="57" customFormat="1"/>
    <row r="330" s="57" customFormat="1"/>
    <row r="331" s="57" customFormat="1"/>
    <row r="332" s="57" customFormat="1"/>
    <row r="333" s="57" customFormat="1"/>
    <row r="334" s="57" customFormat="1"/>
    <row r="335" s="57" customFormat="1"/>
    <row r="336" s="57" customFormat="1"/>
    <row r="337" s="57" customFormat="1"/>
    <row r="338" s="57" customFormat="1"/>
    <row r="339" s="57" customFormat="1"/>
    <row r="340" s="57" customFormat="1"/>
    <row r="341" s="57" customFormat="1"/>
    <row r="342" s="57" customFormat="1"/>
    <row r="343" s="57" customFormat="1"/>
    <row r="344" s="57" customFormat="1"/>
    <row r="345" s="57" customFormat="1"/>
    <row r="346" s="57" customFormat="1"/>
    <row r="347" s="57" customFormat="1"/>
    <row r="348" s="57" customFormat="1"/>
    <row r="349" s="57" customFormat="1"/>
    <row r="350" s="57" customFormat="1"/>
    <row r="351" s="57" customFormat="1"/>
    <row r="352" s="57" customFormat="1"/>
    <row r="353" s="57" customFormat="1"/>
    <row r="354" s="57" customFormat="1"/>
    <row r="355" s="57" customFormat="1"/>
    <row r="356" s="57" customFormat="1"/>
    <row r="357" s="57" customFormat="1"/>
    <row r="358" s="57" customFormat="1"/>
    <row r="359" s="57" customFormat="1"/>
    <row r="360" s="57" customFormat="1"/>
    <row r="361" s="57" customFormat="1"/>
    <row r="362" s="57" customFormat="1"/>
    <row r="363" s="57" customFormat="1"/>
    <row r="364" s="57" customFormat="1"/>
    <row r="365" s="57" customFormat="1"/>
    <row r="366" s="57" customFormat="1"/>
    <row r="367" s="57" customFormat="1"/>
    <row r="368" s="57" customFormat="1"/>
    <row r="369" s="57" customFormat="1"/>
    <row r="370" s="57" customFormat="1"/>
    <row r="371" s="57" customFormat="1"/>
    <row r="372" s="57" customFormat="1"/>
    <row r="373" s="57" customFormat="1"/>
    <row r="374" s="57" customFormat="1"/>
    <row r="375" s="57" customFormat="1"/>
    <row r="376" s="57" customFormat="1"/>
    <row r="377" s="57" customFormat="1"/>
    <row r="378" s="57" customFormat="1"/>
    <row r="379" s="57" customFormat="1"/>
    <row r="380" s="57" customFormat="1"/>
    <row r="381" s="57" customFormat="1"/>
    <row r="382" s="57" customFormat="1"/>
    <row r="383" s="57" customFormat="1"/>
    <row r="384" s="57" customFormat="1"/>
    <row r="385" s="57" customFormat="1"/>
    <row r="386" s="57" customFormat="1"/>
    <row r="387" s="57" customFormat="1"/>
    <row r="388" s="57" customFormat="1"/>
    <row r="389" s="57" customFormat="1"/>
    <row r="390" s="57" customFormat="1"/>
    <row r="391" s="57" customFormat="1"/>
    <row r="392" s="57" customFormat="1"/>
    <row r="393" s="57" customFormat="1"/>
    <row r="394" s="57" customFormat="1"/>
    <row r="395" s="57" customFormat="1"/>
    <row r="396" s="57" customFormat="1"/>
    <row r="397" s="57" customFormat="1"/>
    <row r="398" s="57" customFormat="1"/>
    <row r="399" s="57" customFormat="1"/>
    <row r="400" s="57" customFormat="1"/>
    <row r="401" s="57" customFormat="1"/>
    <row r="402" s="57" customFormat="1"/>
    <row r="403" s="57" customFormat="1"/>
    <row r="404" s="57" customFormat="1"/>
    <row r="405" s="57" customFormat="1"/>
    <row r="406" s="57" customFormat="1"/>
    <row r="407" s="57" customFormat="1"/>
    <row r="408" s="57" customFormat="1"/>
    <row r="409" s="57" customFormat="1"/>
    <row r="410" s="57" customFormat="1"/>
    <row r="411" s="57" customFormat="1"/>
    <row r="412" s="57" customFormat="1"/>
    <row r="413" s="57" customFormat="1"/>
    <row r="414" s="57" customFormat="1"/>
    <row r="415" s="57" customFormat="1"/>
    <row r="416" s="57" customFormat="1"/>
    <row r="417" s="57" customFormat="1"/>
    <row r="418" s="57" customFormat="1"/>
    <row r="419" s="57" customFormat="1"/>
    <row r="420" s="57" customFormat="1"/>
    <row r="421" s="57" customFormat="1"/>
    <row r="422" s="57" customFormat="1"/>
    <row r="423" s="57" customFormat="1"/>
    <row r="424" s="57" customFormat="1"/>
    <row r="425" s="57" customFormat="1"/>
    <row r="426" s="57" customFormat="1"/>
    <row r="427" s="57" customFormat="1"/>
    <row r="428" s="57" customFormat="1"/>
    <row r="429" s="57" customFormat="1"/>
    <row r="430" s="57" customFormat="1"/>
    <row r="431" s="57" customFormat="1"/>
    <row r="432" s="57" customFormat="1"/>
    <row r="433" s="57" customFormat="1"/>
    <row r="434" s="57" customFormat="1"/>
    <row r="435" s="57" customFormat="1"/>
    <row r="436" s="57" customFormat="1"/>
    <row r="437" s="57" customFormat="1"/>
    <row r="438" s="57" customFormat="1"/>
    <row r="439" s="57" customFormat="1"/>
    <row r="440" s="57" customFormat="1"/>
    <row r="441" s="57" customFormat="1"/>
    <row r="442" s="57" customFormat="1"/>
    <row r="443" s="57" customFormat="1"/>
    <row r="444" s="57" customFormat="1"/>
    <row r="445" s="57" customFormat="1"/>
    <row r="446" s="57" customFormat="1"/>
    <row r="447" s="57" customFormat="1"/>
    <row r="448" s="57" customFormat="1"/>
    <row r="449" s="57" customFormat="1"/>
    <row r="450" s="57" customFormat="1"/>
    <row r="451" s="57" customFormat="1"/>
    <row r="452" s="57" customFormat="1"/>
    <row r="453" s="57" customFormat="1"/>
    <row r="454" s="57" customFormat="1"/>
    <row r="455" s="57" customFormat="1"/>
    <row r="456" s="57" customFormat="1"/>
    <row r="457" s="57" customFormat="1"/>
    <row r="458" s="57" customFormat="1"/>
    <row r="459" s="57" customFormat="1"/>
    <row r="460" s="57" customFormat="1"/>
    <row r="461" s="57" customFormat="1"/>
    <row r="462" s="57" customFormat="1"/>
    <row r="463" s="57" customFormat="1"/>
    <row r="464" s="57" customFormat="1"/>
    <row r="465" s="57" customFormat="1"/>
  </sheetData>
  <sheetProtection algorithmName="SHA-512" hashValue="+PgCtaCcVo2fQ/t8FY86mH4W+8bAfElpWKpr/zx4wVSZ11oRVwdoy+I0lWDeOt37GT0l9mYn/JgCd0cD+M/flA==" saltValue="29YTsyZXs2A4SWCc2lFVHQ==" spinCount="100000" sheet="1" formatRows="0" selectLockedCells="1"/>
  <mergeCells count="21">
    <mergeCell ref="C23:D23"/>
    <mergeCell ref="C20:D20"/>
    <mergeCell ref="C3:L3"/>
    <mergeCell ref="C15:D15"/>
    <mergeCell ref="C16:D16"/>
    <mergeCell ref="C17:D17"/>
    <mergeCell ref="C21:D21"/>
    <mergeCell ref="C22:D22"/>
    <mergeCell ref="D5:E5"/>
    <mergeCell ref="F5:G5"/>
    <mergeCell ref="H5:L5"/>
    <mergeCell ref="C13:D13"/>
    <mergeCell ref="C14:D14"/>
    <mergeCell ref="C6:K6"/>
    <mergeCell ref="B8:L8"/>
    <mergeCell ref="C9:K9"/>
    <mergeCell ref="C30:D30"/>
    <mergeCell ref="C31:D31"/>
    <mergeCell ref="C32:D32"/>
    <mergeCell ref="C29:D29"/>
    <mergeCell ref="C27:D28"/>
  </mergeCells>
  <pageMargins left="0.7" right="0.7" top="0.75" bottom="0.75" header="0.3" footer="0.3"/>
  <pageSetup scale="78" fitToHeight="0" orientation="landscape" r:id="rId1"/>
  <headerFooter>
    <oddHeader>&amp;R&amp;"-,Bold Italic"&amp;A</oddHeader>
    <oddFooter>&amp;L&amp;9&amp;F&amp;R&amp;"-,Bold Italic"Page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8DAF-5AD7-4670-A18B-29D0BDAEFD4E}">
  <sheetPr codeName="Sheet4">
    <pageSetUpPr fitToPage="1"/>
  </sheetPr>
  <dimension ref="B1:CB255"/>
  <sheetViews>
    <sheetView showGridLines="0" tabSelected="1" zoomScaleNormal="100" workbookViewId="0">
      <selection activeCell="E18" sqref="E18"/>
    </sheetView>
  </sheetViews>
  <sheetFormatPr defaultRowHeight="15"/>
  <cols>
    <col min="1" max="2" width="1.85546875" style="50" customWidth="1"/>
    <col min="3" max="3" width="14.140625" style="50" customWidth="1"/>
    <col min="4" max="4" width="21.5703125" style="50" customWidth="1"/>
    <col min="5" max="5" width="15.5703125" style="50" customWidth="1"/>
    <col min="6" max="6" width="18.140625" style="50" customWidth="1"/>
    <col min="7" max="7" width="28.5703125" style="50" customWidth="1"/>
    <col min="8" max="9" width="1.85546875" style="50" customWidth="1"/>
    <col min="10" max="15" width="17.28515625" style="57" customWidth="1"/>
    <col min="16" max="52" width="9.140625" style="57"/>
    <col min="53" max="16384" width="9.140625" style="50"/>
  </cols>
  <sheetData>
    <row r="1" spans="2:80" ht="3.75" customHeight="1" thickBot="1"/>
    <row r="2" spans="2:80" ht="18.75">
      <c r="B2" s="106"/>
      <c r="C2" s="107" t="s">
        <v>78</v>
      </c>
      <c r="D2" s="108"/>
      <c r="E2" s="108"/>
      <c r="F2" s="108"/>
      <c r="G2" s="108"/>
      <c r="H2" s="109"/>
      <c r="AP2" s="50"/>
      <c r="AQ2" s="50"/>
      <c r="AR2" s="50"/>
      <c r="AS2" s="50"/>
      <c r="AT2" s="50"/>
      <c r="AU2" s="50"/>
      <c r="AV2" s="50"/>
      <c r="AW2" s="50"/>
      <c r="AX2" s="50"/>
      <c r="AY2" s="50"/>
      <c r="AZ2" s="50"/>
    </row>
    <row r="3" spans="2:80" ht="62.25" customHeight="1" thickBot="1">
      <c r="B3" s="110"/>
      <c r="C3" s="242" t="s">
        <v>79</v>
      </c>
      <c r="D3" s="242"/>
      <c r="E3" s="242"/>
      <c r="F3" s="242"/>
      <c r="G3" s="242"/>
      <c r="H3" s="123"/>
      <c r="AP3" s="50"/>
      <c r="AQ3" s="50"/>
      <c r="AR3" s="50"/>
      <c r="AS3" s="50"/>
      <c r="AT3" s="50"/>
      <c r="AU3" s="50"/>
      <c r="AV3" s="50"/>
      <c r="AW3" s="50"/>
      <c r="AX3" s="50"/>
      <c r="AY3" s="50"/>
      <c r="AZ3" s="50"/>
    </row>
    <row r="4" spans="2:80" ht="4.5" customHeight="1"/>
    <row r="5" spans="2:80" s="55" customFormat="1" ht="12">
      <c r="B5" s="48"/>
      <c r="C5" s="29" t="s">
        <v>12</v>
      </c>
      <c r="D5" s="250" t="str">
        <f>IF('General Info-BLIs'!D6="","",'General Info-BLIs'!D6)</f>
        <v/>
      </c>
      <c r="E5" s="251"/>
      <c r="F5" s="29" t="s">
        <v>45</v>
      </c>
      <c r="G5" s="252" t="str">
        <f>IF('General Info-BLIs'!D12="","",'General Info-BLIs'!D12)</f>
        <v/>
      </c>
      <c r="H5" s="253"/>
      <c r="I5" s="124"/>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row>
    <row r="6" spans="2:80" ht="28.5" customHeight="1">
      <c r="B6" s="211" t="s">
        <v>80</v>
      </c>
      <c r="C6" s="211"/>
      <c r="D6" s="211"/>
      <c r="E6" s="211"/>
      <c r="F6" s="211"/>
      <c r="G6" s="211"/>
      <c r="H6" s="211"/>
    </row>
    <row r="7" spans="2:80" ht="6" customHeight="1" thickBot="1">
      <c r="C7" s="113"/>
      <c r="D7" s="113"/>
    </row>
    <row r="8" spans="2:80" ht="25.5" customHeight="1">
      <c r="B8" s="244" t="s">
        <v>81</v>
      </c>
      <c r="C8" s="245"/>
      <c r="D8" s="245"/>
      <c r="E8" s="245"/>
      <c r="F8" s="245"/>
      <c r="G8" s="245"/>
      <c r="H8" s="246"/>
    </row>
    <row r="9" spans="2:80" ht="18.75">
      <c r="B9" s="52"/>
      <c r="C9" s="45" t="s">
        <v>82</v>
      </c>
      <c r="D9" s="125"/>
      <c r="E9" s="126"/>
      <c r="F9" s="126"/>
      <c r="G9" s="126"/>
      <c r="H9" s="54"/>
    </row>
    <row r="10" spans="2:80" ht="5.25" customHeight="1">
      <c r="B10" s="52"/>
      <c r="C10" s="127"/>
      <c r="D10" s="127"/>
      <c r="H10" s="54"/>
    </row>
    <row r="11" spans="2:80" ht="30.75" customHeight="1">
      <c r="B11" s="52"/>
      <c r="C11" s="260" t="s">
        <v>83</v>
      </c>
      <c r="D11" s="261"/>
      <c r="E11" s="128" t="s">
        <v>84</v>
      </c>
      <c r="F11" s="254" t="s">
        <v>85</v>
      </c>
      <c r="G11" s="255"/>
      <c r="H11" s="54"/>
    </row>
    <row r="12" spans="2:80" ht="65.25" customHeight="1">
      <c r="B12" s="52"/>
      <c r="C12" s="248" t="s">
        <v>86</v>
      </c>
      <c r="D12" s="249"/>
      <c r="E12" s="129" t="s">
        <v>40</v>
      </c>
      <c r="F12" s="256"/>
      <c r="G12" s="257"/>
      <c r="H12" s="54"/>
    </row>
    <row r="13" spans="2:80" ht="65.25" customHeight="1">
      <c r="B13" s="52"/>
      <c r="C13" s="248" t="s">
        <v>87</v>
      </c>
      <c r="D13" s="249"/>
      <c r="E13" s="129" t="s">
        <v>40</v>
      </c>
      <c r="F13" s="256"/>
      <c r="G13" s="257"/>
      <c r="H13" s="54"/>
    </row>
    <row r="14" spans="2:80" ht="65.25" customHeight="1">
      <c r="B14" s="52"/>
      <c r="C14" s="248" t="s">
        <v>88</v>
      </c>
      <c r="D14" s="249"/>
      <c r="E14" s="129" t="s">
        <v>40</v>
      </c>
      <c r="F14" s="256"/>
      <c r="G14" s="257"/>
      <c r="H14" s="54"/>
    </row>
    <row r="15" spans="2:80" ht="65.25" customHeight="1">
      <c r="B15" s="52"/>
      <c r="C15" s="248" t="s">
        <v>89</v>
      </c>
      <c r="D15" s="249"/>
      <c r="E15" s="129" t="s">
        <v>40</v>
      </c>
      <c r="F15" s="256"/>
      <c r="G15" s="257"/>
      <c r="H15" s="54"/>
    </row>
    <row r="16" spans="2:80" ht="65.25" customHeight="1">
      <c r="B16" s="52"/>
      <c r="C16" s="248" t="s">
        <v>90</v>
      </c>
      <c r="D16" s="249"/>
      <c r="E16" s="129" t="s">
        <v>40</v>
      </c>
      <c r="F16" s="256"/>
      <c r="G16" s="257"/>
      <c r="H16" s="54"/>
    </row>
    <row r="17" spans="2:8" ht="65.25" customHeight="1">
      <c r="B17" s="52"/>
      <c r="C17" s="248" t="s">
        <v>91</v>
      </c>
      <c r="D17" s="249"/>
      <c r="E17" s="129" t="s">
        <v>40</v>
      </c>
      <c r="F17" s="256"/>
      <c r="G17" s="257"/>
      <c r="H17" s="54"/>
    </row>
    <row r="18" spans="2:8" ht="65.25" customHeight="1">
      <c r="B18" s="52"/>
      <c r="C18" s="248" t="s">
        <v>92</v>
      </c>
      <c r="D18" s="249"/>
      <c r="E18" s="129" t="s">
        <v>40</v>
      </c>
      <c r="F18" s="256"/>
      <c r="G18" s="257"/>
      <c r="H18" s="54"/>
    </row>
    <row r="19" spans="2:8" ht="32.25" customHeight="1">
      <c r="B19" s="52"/>
      <c r="C19" s="248" t="s">
        <v>93</v>
      </c>
      <c r="D19" s="249"/>
      <c r="E19" s="130">
        <f>SUM(E12:E18)</f>
        <v>0</v>
      </c>
      <c r="F19" s="258"/>
      <c r="G19" s="259"/>
      <c r="H19" s="54"/>
    </row>
    <row r="20" spans="2:8" ht="5.25" customHeight="1" thickBot="1">
      <c r="B20" s="62"/>
      <c r="C20" s="64"/>
      <c r="D20" s="64"/>
      <c r="E20" s="64"/>
      <c r="F20" s="64"/>
      <c r="G20" s="64"/>
      <c r="H20" s="65"/>
    </row>
    <row r="21" spans="2:8" ht="5.25" customHeight="1"/>
    <row r="22" spans="2:8" s="57" customFormat="1"/>
    <row r="23" spans="2:8" s="57" customFormat="1"/>
    <row r="24" spans="2:8" s="57" customFormat="1"/>
    <row r="25" spans="2:8" s="57" customFormat="1"/>
    <row r="26" spans="2:8" s="57" customFormat="1"/>
    <row r="27" spans="2:8" s="57" customFormat="1"/>
    <row r="28" spans="2:8" s="57" customFormat="1"/>
    <row r="29" spans="2:8" s="57" customFormat="1"/>
    <row r="30" spans="2:8" s="57" customFormat="1"/>
    <row r="31" spans="2:8" s="57" customFormat="1"/>
    <row r="32" spans="2:8" s="57" customFormat="1"/>
    <row r="33" s="57" customFormat="1"/>
    <row r="34" s="57" customFormat="1"/>
    <row r="35" s="57" customFormat="1"/>
    <row r="36" s="57" customFormat="1"/>
    <row r="37" s="57" customFormat="1"/>
    <row r="38" s="57" customFormat="1"/>
    <row r="39" s="57" customFormat="1"/>
    <row r="40" s="57" customFormat="1"/>
    <row r="41" s="57" customFormat="1"/>
    <row r="42" s="57" customFormat="1"/>
    <row r="43" s="57" customFormat="1"/>
    <row r="44" s="57" customFormat="1"/>
    <row r="45" s="57" customFormat="1"/>
    <row r="46" s="57" customFormat="1"/>
    <row r="47" s="57" customFormat="1"/>
    <row r="48" s="57" customFormat="1"/>
    <row r="49" s="57" customFormat="1"/>
    <row r="50" s="57" customFormat="1"/>
    <row r="51" s="57" customFormat="1"/>
    <row r="52" s="57" customFormat="1"/>
    <row r="53" s="57" customFormat="1"/>
    <row r="54" s="57" customFormat="1"/>
    <row r="55" s="57" customFormat="1"/>
    <row r="56" s="57" customFormat="1"/>
    <row r="57" s="57" customFormat="1"/>
    <row r="58" s="57" customFormat="1"/>
    <row r="59" s="57" customFormat="1"/>
    <row r="60" s="57" customFormat="1"/>
    <row r="61" s="57" customFormat="1"/>
    <row r="62" s="57" customFormat="1"/>
    <row r="63" s="57" customFormat="1"/>
    <row r="64" s="57" customFormat="1"/>
    <row r="65" s="57" customFormat="1"/>
    <row r="66" s="57" customFormat="1"/>
    <row r="67" s="57" customFormat="1"/>
    <row r="68" s="57" customFormat="1"/>
    <row r="69" s="57" customFormat="1"/>
    <row r="70" s="57" customFormat="1"/>
    <row r="71" s="57" customFormat="1"/>
    <row r="72" s="57" customFormat="1"/>
    <row r="73" s="57" customFormat="1"/>
    <row r="74" s="57" customFormat="1"/>
    <row r="75" s="57" customFormat="1"/>
    <row r="76" s="57" customFormat="1"/>
    <row r="77" s="57" customFormat="1"/>
    <row r="78" s="57" customFormat="1"/>
    <row r="79" s="57" customFormat="1"/>
    <row r="80" s="57" customFormat="1"/>
    <row r="81" s="57" customFormat="1"/>
    <row r="82" s="57" customFormat="1"/>
    <row r="83" s="57" customFormat="1"/>
    <row r="84" s="57" customFormat="1"/>
    <row r="85" s="57" customFormat="1"/>
    <row r="86" s="57" customFormat="1"/>
    <row r="87" s="57" customFormat="1"/>
    <row r="88" s="57" customFormat="1"/>
    <row r="89" s="57" customFormat="1"/>
    <row r="90" s="57" customFormat="1"/>
    <row r="91" s="57" customFormat="1"/>
    <row r="92" s="57" customFormat="1"/>
    <row r="93" s="57" customFormat="1"/>
    <row r="94" s="57" customFormat="1"/>
    <row r="95" s="57" customFormat="1"/>
    <row r="96"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row r="114" s="57" customFormat="1"/>
    <row r="115" s="57" customFormat="1"/>
    <row r="116" s="57" customFormat="1"/>
    <row r="117" s="57" customFormat="1"/>
    <row r="118" s="57" customFormat="1"/>
    <row r="119" s="57" customFormat="1"/>
    <row r="120" s="57" customFormat="1"/>
    <row r="121" s="57" customFormat="1"/>
    <row r="122" s="57" customFormat="1"/>
    <row r="123" s="57" customFormat="1"/>
    <row r="124" s="57" customFormat="1"/>
    <row r="125" s="57" customFormat="1"/>
    <row r="126" s="57" customFormat="1"/>
    <row r="127" s="57" customFormat="1"/>
    <row r="128" s="57" customFormat="1"/>
    <row r="129" s="57" customFormat="1"/>
    <row r="130" s="57" customFormat="1"/>
    <row r="131" s="57" customFormat="1"/>
    <row r="132" s="57" customFormat="1"/>
    <row r="133" s="57" customFormat="1"/>
    <row r="134" s="57" customFormat="1"/>
    <row r="135" s="57" customFormat="1"/>
    <row r="136" s="57" customFormat="1"/>
    <row r="137" s="57" customFormat="1"/>
    <row r="138" s="57" customFormat="1"/>
    <row r="139" s="57" customFormat="1"/>
    <row r="140" s="57" customFormat="1"/>
    <row r="141" s="57" customFormat="1"/>
    <row r="142" s="57" customFormat="1"/>
    <row r="143" s="57" customFormat="1"/>
    <row r="144" s="57" customFormat="1"/>
    <row r="145" s="57" customFormat="1"/>
    <row r="146" s="57" customFormat="1"/>
    <row r="147" s="57" customFormat="1"/>
    <row r="148" s="57" customFormat="1"/>
    <row r="149" s="57" customFormat="1"/>
    <row r="150" s="57" customFormat="1"/>
    <row r="151" s="57" customFormat="1"/>
    <row r="152" s="57" customFormat="1"/>
    <row r="153" s="57" customFormat="1"/>
    <row r="154" s="57" customFormat="1"/>
    <row r="155" s="57" customFormat="1"/>
    <row r="156" s="57" customFormat="1"/>
    <row r="157" s="57" customFormat="1"/>
    <row r="158" s="57" customFormat="1"/>
    <row r="159" s="57" customFormat="1"/>
    <row r="160" s="57" customFormat="1"/>
    <row r="161" s="57" customFormat="1"/>
    <row r="162" s="57" customFormat="1"/>
    <row r="163" s="57" customFormat="1"/>
    <row r="164" s="57" customFormat="1"/>
    <row r="165" s="57" customFormat="1"/>
    <row r="166" s="57" customFormat="1"/>
    <row r="167" s="57" customFormat="1"/>
    <row r="168" s="57" customFormat="1"/>
    <row r="169" s="57" customFormat="1"/>
    <row r="170" s="57" customFormat="1"/>
    <row r="171" s="57" customFormat="1"/>
    <row r="172" s="57" customFormat="1"/>
    <row r="173" s="57" customFormat="1"/>
    <row r="174" s="57" customFormat="1"/>
    <row r="175" s="57" customFormat="1"/>
    <row r="176" s="57" customFormat="1"/>
    <row r="177" s="57" customFormat="1"/>
    <row r="178" s="57" customFormat="1"/>
    <row r="179" s="57" customFormat="1"/>
    <row r="180" s="57" customFormat="1"/>
    <row r="181" s="57" customFormat="1"/>
    <row r="182" s="57" customFormat="1"/>
    <row r="183" s="57" customFormat="1"/>
    <row r="184" s="57" customFormat="1"/>
    <row r="185" s="57" customFormat="1"/>
    <row r="186" s="57" customFormat="1"/>
    <row r="187" s="57" customFormat="1"/>
    <row r="188" s="57" customFormat="1"/>
    <row r="189" s="57" customFormat="1"/>
    <row r="190" s="57" customFormat="1"/>
    <row r="191" s="57" customFormat="1"/>
    <row r="192" s="57" customFormat="1"/>
    <row r="193" s="57" customFormat="1"/>
    <row r="194" s="57" customFormat="1"/>
    <row r="195" s="57" customFormat="1"/>
    <row r="196" s="57" customFormat="1"/>
    <row r="197" s="57" customFormat="1"/>
    <row r="198" s="57" customFormat="1"/>
    <row r="199" s="57" customFormat="1"/>
    <row r="200" s="57" customFormat="1"/>
    <row r="201" s="57" customFormat="1"/>
    <row r="202" s="57" customFormat="1"/>
    <row r="203" s="57" customFormat="1"/>
    <row r="204" s="57" customFormat="1"/>
    <row r="205" s="57" customFormat="1"/>
    <row r="206" s="57" customFormat="1"/>
    <row r="207" s="57" customFormat="1"/>
    <row r="208" s="57" customFormat="1"/>
    <row r="209" s="57" customFormat="1"/>
    <row r="210" s="57" customFormat="1"/>
    <row r="211" s="57" customFormat="1"/>
    <row r="212" s="57" customFormat="1"/>
    <row r="213" s="57" customFormat="1"/>
    <row r="214" s="57" customFormat="1"/>
    <row r="215" s="57" customFormat="1"/>
    <row r="216" s="57" customFormat="1"/>
    <row r="217" s="57" customFormat="1"/>
    <row r="218" s="57" customFormat="1"/>
    <row r="219" s="57" customFormat="1"/>
    <row r="220" s="57" customFormat="1"/>
    <row r="221" s="57" customFormat="1"/>
    <row r="222" s="57" customFormat="1"/>
    <row r="223" s="57" customFormat="1"/>
    <row r="224" s="57" customFormat="1"/>
    <row r="225" s="57" customFormat="1"/>
    <row r="226" s="57" customFormat="1"/>
    <row r="227" s="57" customFormat="1"/>
    <row r="228" s="57" customFormat="1"/>
    <row r="229" s="57" customFormat="1"/>
    <row r="230" s="57" customFormat="1"/>
    <row r="231" s="57" customFormat="1"/>
    <row r="232" s="57" customFormat="1"/>
    <row r="233" s="57" customFormat="1"/>
    <row r="234" s="57" customFormat="1"/>
    <row r="235" s="57" customFormat="1"/>
    <row r="236" s="57" customFormat="1"/>
    <row r="237" s="57" customFormat="1"/>
    <row r="238" s="57" customFormat="1"/>
    <row r="239" s="57" customFormat="1"/>
    <row r="240" s="57" customFormat="1"/>
    <row r="241" s="57" customFormat="1"/>
    <row r="242" s="57" customFormat="1"/>
    <row r="243" s="57" customFormat="1"/>
    <row r="244" s="57" customFormat="1"/>
    <row r="245" s="57" customFormat="1"/>
    <row r="246" s="57" customFormat="1"/>
    <row r="247" s="57" customFormat="1"/>
    <row r="248" s="57" customFormat="1"/>
    <row r="249" s="57" customFormat="1"/>
    <row r="250" s="57" customFormat="1"/>
    <row r="251" s="57" customFormat="1"/>
    <row r="252" s="57" customFormat="1"/>
    <row r="253" s="57" customFormat="1"/>
    <row r="254" s="57" customFormat="1"/>
    <row r="255" s="57" customFormat="1"/>
  </sheetData>
  <sheetProtection algorithmName="SHA-512" hashValue="4KtB5FXsnl+Djuw38nB2WwF9yZ09IKYU19iGzxlVyZZZea9cF8Hk05F3muxqebuEMJ5XWI0OK79O/iisn7QAYA==" saltValue="bdQ2CEjRESjLuE01eqIm8Q==" spinCount="100000" sheet="1" formatRows="0" selectLockedCells="1"/>
  <mergeCells count="23">
    <mergeCell ref="C15:D15"/>
    <mergeCell ref="C16:D16"/>
    <mergeCell ref="C17:D17"/>
    <mergeCell ref="B6:H6"/>
    <mergeCell ref="B8:H8"/>
    <mergeCell ref="C11:D11"/>
    <mergeCell ref="C12:D12"/>
    <mergeCell ref="C3:G3"/>
    <mergeCell ref="C18:D18"/>
    <mergeCell ref="C19:D19"/>
    <mergeCell ref="D5:E5"/>
    <mergeCell ref="G5:H5"/>
    <mergeCell ref="F11:G11"/>
    <mergeCell ref="F12:G12"/>
    <mergeCell ref="F13:G13"/>
    <mergeCell ref="F14:G14"/>
    <mergeCell ref="F15:G15"/>
    <mergeCell ref="F16:G16"/>
    <mergeCell ref="F17:G17"/>
    <mergeCell ref="F18:G18"/>
    <mergeCell ref="F19:G19"/>
    <mergeCell ref="C13:D13"/>
    <mergeCell ref="C14:D14"/>
  </mergeCells>
  <pageMargins left="0.45" right="0.45" top="0.75" bottom="0.75" header="0.3" footer="0.3"/>
  <pageSetup scale="91" fitToHeight="0" orientation="portrait" r:id="rId1"/>
  <headerFooter>
    <oddHeader>&amp;R&amp;"-,Bold Italic"&amp;A</oddHeader>
    <oddFooter>&amp;L&amp;9&amp;F&amp;R&amp;"-,Bold Italic"Page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C970F-B1EE-4ACD-B5E2-903FC664BB8B}">
  <sheetPr codeName="Sheet5">
    <pageSetUpPr fitToPage="1"/>
  </sheetPr>
  <dimension ref="B1:CB214"/>
  <sheetViews>
    <sheetView showGridLines="0" topLeftCell="A11" zoomScaleNormal="100" workbookViewId="0">
      <selection activeCell="E11" sqref="E11"/>
    </sheetView>
  </sheetViews>
  <sheetFormatPr defaultRowHeight="15"/>
  <cols>
    <col min="1" max="2" width="2" style="50" customWidth="1"/>
    <col min="3" max="3" width="14.5703125" style="50" customWidth="1"/>
    <col min="4" max="4" width="16.28515625" style="50" customWidth="1"/>
    <col min="5" max="5" width="17.140625" style="50" customWidth="1"/>
    <col min="6" max="6" width="19.42578125" style="50" customWidth="1"/>
    <col min="7" max="7" width="32" style="50" customWidth="1"/>
    <col min="8" max="9" width="1.7109375" style="50" customWidth="1"/>
    <col min="10" max="41" width="9.140625" style="57"/>
    <col min="42" max="16384" width="9.140625" style="50"/>
  </cols>
  <sheetData>
    <row r="1" spans="2:80" ht="3.75" customHeight="1" thickBot="1"/>
    <row r="2" spans="2:80" ht="18.75">
      <c r="B2" s="106"/>
      <c r="C2" s="107" t="s">
        <v>94</v>
      </c>
      <c r="D2" s="108"/>
      <c r="E2" s="108"/>
      <c r="F2" s="108"/>
      <c r="G2" s="108"/>
      <c r="H2" s="109"/>
    </row>
    <row r="3" spans="2:80" ht="108" customHeight="1" thickBot="1">
      <c r="B3" s="110"/>
      <c r="C3" s="242" t="s">
        <v>95</v>
      </c>
      <c r="D3" s="242"/>
      <c r="E3" s="242"/>
      <c r="F3" s="242"/>
      <c r="G3" s="242"/>
      <c r="H3" s="123"/>
    </row>
    <row r="4" spans="2:80" ht="9" customHeight="1">
      <c r="C4" s="112"/>
      <c r="D4" s="112"/>
      <c r="E4" s="112"/>
      <c r="F4" s="112"/>
      <c r="G4" s="112"/>
    </row>
    <row r="5" spans="2:80" s="55" customFormat="1" ht="13.5" customHeight="1">
      <c r="B5" s="28"/>
      <c r="C5" s="29" t="s">
        <v>12</v>
      </c>
      <c r="D5" s="250" t="str">
        <f>IF('General Info-BLIs'!D6="","",'General Info-BLIs'!D6)</f>
        <v/>
      </c>
      <c r="E5" s="251"/>
      <c r="F5" s="29" t="s">
        <v>45</v>
      </c>
      <c r="G5" s="252" t="str">
        <f>IF('General Info-BLIs'!D12="","",'General Info-BLIs'!D12)</f>
        <v/>
      </c>
      <c r="H5" s="253"/>
      <c r="I5" s="124"/>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row>
    <row r="6" spans="2:80" ht="30.75" customHeight="1" thickBot="1">
      <c r="B6" s="274" t="s">
        <v>96</v>
      </c>
      <c r="C6" s="274"/>
      <c r="D6" s="274"/>
      <c r="E6" s="274"/>
      <c r="F6" s="274"/>
      <c r="G6" s="274"/>
      <c r="H6" s="274"/>
    </row>
    <row r="7" spans="2:80" ht="20.25" customHeight="1">
      <c r="B7" s="275" t="s">
        <v>97</v>
      </c>
      <c r="C7" s="276"/>
      <c r="D7" s="276"/>
      <c r="E7" s="276"/>
      <c r="F7" s="276"/>
      <c r="G7" s="276"/>
      <c r="H7" s="277"/>
    </row>
    <row r="8" spans="2:80" s="132" customFormat="1" ht="18.75">
      <c r="B8" s="131"/>
      <c r="C8" s="281" t="s">
        <v>98</v>
      </c>
      <c r="D8" s="281"/>
      <c r="E8" s="281"/>
      <c r="F8" s="281"/>
      <c r="G8" s="281"/>
      <c r="H8" s="282"/>
      <c r="J8" s="133"/>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row>
    <row r="9" spans="2:80" ht="7.5" customHeight="1">
      <c r="B9" s="52"/>
      <c r="C9" s="135"/>
      <c r="D9" s="135"/>
      <c r="H9" s="54"/>
    </row>
    <row r="10" spans="2:80" ht="34.5">
      <c r="B10" s="52"/>
      <c r="C10" s="262" t="s">
        <v>83</v>
      </c>
      <c r="D10" s="263"/>
      <c r="E10" s="136" t="s">
        <v>84</v>
      </c>
      <c r="F10" s="283" t="s">
        <v>85</v>
      </c>
      <c r="G10" s="284"/>
      <c r="H10" s="54"/>
    </row>
    <row r="11" spans="2:80" ht="51.95" customHeight="1">
      <c r="B11" s="52"/>
      <c r="C11" s="266" t="s">
        <v>99</v>
      </c>
      <c r="D11" s="267"/>
      <c r="E11" s="129" t="s">
        <v>40</v>
      </c>
      <c r="F11" s="270"/>
      <c r="G11" s="271"/>
      <c r="H11" s="54"/>
    </row>
    <row r="12" spans="2:80" ht="51.95" customHeight="1">
      <c r="B12" s="52"/>
      <c r="C12" s="266" t="s">
        <v>100</v>
      </c>
      <c r="D12" s="267"/>
      <c r="E12" s="129" t="s">
        <v>40</v>
      </c>
      <c r="F12" s="270"/>
      <c r="G12" s="271"/>
      <c r="H12" s="54"/>
    </row>
    <row r="13" spans="2:80" ht="51.95" customHeight="1">
      <c r="B13" s="52"/>
      <c r="C13" s="266" t="s">
        <v>101</v>
      </c>
      <c r="D13" s="267"/>
      <c r="E13" s="129" t="s">
        <v>40</v>
      </c>
      <c r="F13" s="270"/>
      <c r="G13" s="271"/>
      <c r="H13" s="54"/>
    </row>
    <row r="14" spans="2:80" ht="51.95" customHeight="1">
      <c r="B14" s="52"/>
      <c r="C14" s="266" t="s">
        <v>102</v>
      </c>
      <c r="D14" s="267"/>
      <c r="E14" s="129" t="s">
        <v>40</v>
      </c>
      <c r="F14" s="270"/>
      <c r="G14" s="271"/>
      <c r="H14" s="54"/>
    </row>
    <row r="15" spans="2:80" ht="51.95" customHeight="1">
      <c r="B15" s="52"/>
      <c r="C15" s="266" t="s">
        <v>103</v>
      </c>
      <c r="D15" s="267"/>
      <c r="E15" s="129" t="s">
        <v>40</v>
      </c>
      <c r="F15" s="270"/>
      <c r="G15" s="271"/>
      <c r="H15" s="54"/>
    </row>
    <row r="16" spans="2:80" ht="51.95" customHeight="1">
      <c r="B16" s="52"/>
      <c r="C16" s="266" t="s">
        <v>104</v>
      </c>
      <c r="D16" s="267"/>
      <c r="E16" s="129" t="s">
        <v>40</v>
      </c>
      <c r="F16" s="270"/>
      <c r="G16" s="271"/>
      <c r="H16" s="54"/>
    </row>
    <row r="17" spans="2:8" ht="51.95" customHeight="1">
      <c r="B17" s="52"/>
      <c r="C17" s="266" t="s">
        <v>105</v>
      </c>
      <c r="D17" s="267"/>
      <c r="E17" s="129" t="s">
        <v>40</v>
      </c>
      <c r="F17" s="270"/>
      <c r="G17" s="271"/>
      <c r="H17" s="54"/>
    </row>
    <row r="18" spans="2:8" ht="51.95" customHeight="1">
      <c r="B18" s="52"/>
      <c r="C18" s="266" t="s">
        <v>106</v>
      </c>
      <c r="D18" s="267"/>
      <c r="E18" s="129" t="s">
        <v>40</v>
      </c>
      <c r="F18" s="270"/>
      <c r="G18" s="271"/>
      <c r="H18" s="54"/>
    </row>
    <row r="19" spans="2:8" ht="51.95" customHeight="1">
      <c r="B19" s="52"/>
      <c r="C19" s="266" t="s">
        <v>107</v>
      </c>
      <c r="D19" s="267"/>
      <c r="E19" s="129" t="s">
        <v>40</v>
      </c>
      <c r="F19" s="270"/>
      <c r="G19" s="271"/>
      <c r="H19" s="54"/>
    </row>
    <row r="20" spans="2:8" ht="51.95" customHeight="1">
      <c r="B20" s="52"/>
      <c r="C20" s="266" t="s">
        <v>108</v>
      </c>
      <c r="D20" s="267"/>
      <c r="E20" s="129" t="s">
        <v>40</v>
      </c>
      <c r="F20" s="270"/>
      <c r="G20" s="271"/>
      <c r="H20" s="54"/>
    </row>
    <row r="21" spans="2:8" ht="51.95" customHeight="1">
      <c r="B21" s="52"/>
      <c r="C21" s="266" t="s">
        <v>109</v>
      </c>
      <c r="D21" s="267"/>
      <c r="E21" s="129" t="s">
        <v>40</v>
      </c>
      <c r="F21" s="270"/>
      <c r="G21" s="271"/>
      <c r="H21" s="54"/>
    </row>
    <row r="22" spans="2:8" ht="51.95" customHeight="1">
      <c r="B22" s="52"/>
      <c r="C22" s="266" t="s">
        <v>110</v>
      </c>
      <c r="D22" s="267"/>
      <c r="E22" s="129" t="s">
        <v>40</v>
      </c>
      <c r="F22" s="270"/>
      <c r="G22" s="271"/>
      <c r="H22" s="54"/>
    </row>
    <row r="23" spans="2:8" ht="51.95" customHeight="1">
      <c r="B23" s="52"/>
      <c r="C23" s="266" t="s">
        <v>111</v>
      </c>
      <c r="D23" s="267"/>
      <c r="E23" s="129" t="s">
        <v>40</v>
      </c>
      <c r="F23" s="270"/>
      <c r="G23" s="271"/>
      <c r="H23" s="54"/>
    </row>
    <row r="24" spans="2:8" ht="51.95" customHeight="1">
      <c r="B24" s="52"/>
      <c r="C24" s="266" t="s">
        <v>112</v>
      </c>
      <c r="D24" s="267"/>
      <c r="E24" s="129" t="s">
        <v>40</v>
      </c>
      <c r="F24" s="270"/>
      <c r="G24" s="271"/>
      <c r="H24" s="54"/>
    </row>
    <row r="25" spans="2:8" ht="51.95" customHeight="1">
      <c r="B25" s="52"/>
      <c r="C25" s="266" t="s">
        <v>113</v>
      </c>
      <c r="D25" s="267"/>
      <c r="E25" s="129" t="s">
        <v>40</v>
      </c>
      <c r="F25" s="270"/>
      <c r="G25" s="271"/>
      <c r="H25" s="54"/>
    </row>
    <row r="26" spans="2:8" ht="51.95" customHeight="1">
      <c r="B26" s="52"/>
      <c r="C26" s="266" t="s">
        <v>114</v>
      </c>
      <c r="D26" s="267"/>
      <c r="E26" s="129" t="s">
        <v>40</v>
      </c>
      <c r="F26" s="270"/>
      <c r="G26" s="271"/>
      <c r="H26" s="54"/>
    </row>
    <row r="27" spans="2:8" ht="111.75" customHeight="1">
      <c r="B27" s="52"/>
      <c r="C27" s="266" t="s">
        <v>115</v>
      </c>
      <c r="D27" s="267"/>
      <c r="E27" s="129" t="s">
        <v>40</v>
      </c>
      <c r="F27" s="270"/>
      <c r="G27" s="271"/>
      <c r="H27" s="54"/>
    </row>
    <row r="28" spans="2:8" ht="45.75" customHeight="1">
      <c r="B28" s="52"/>
      <c r="C28" s="268" t="s">
        <v>116</v>
      </c>
      <c r="D28" s="269"/>
      <c r="E28" s="137">
        <f>SUM(E11:E27)</f>
        <v>0</v>
      </c>
      <c r="F28" s="264"/>
      <c r="G28" s="265"/>
      <c r="H28" s="54"/>
    </row>
    <row r="29" spans="2:8">
      <c r="B29" s="52"/>
      <c r="H29" s="54"/>
    </row>
    <row r="30" spans="2:8" ht="199.5" customHeight="1">
      <c r="B30" s="52"/>
      <c r="C30" s="272" t="s">
        <v>117</v>
      </c>
      <c r="D30" s="273"/>
      <c r="E30" s="278"/>
      <c r="F30" s="279"/>
      <c r="G30" s="280"/>
      <c r="H30" s="54"/>
    </row>
    <row r="31" spans="2:8" ht="7.5" customHeight="1" thickBot="1">
      <c r="B31" s="62"/>
      <c r="C31" s="64"/>
      <c r="D31" s="64"/>
      <c r="E31" s="64"/>
      <c r="F31" s="64"/>
      <c r="G31" s="64"/>
      <c r="H31" s="65"/>
    </row>
    <row r="32" spans="2:8" ht="8.25" customHeight="1"/>
    <row r="33" s="57" customFormat="1"/>
    <row r="34" s="57" customFormat="1"/>
    <row r="35" s="57" customFormat="1"/>
    <row r="36" s="57" customFormat="1"/>
    <row r="37" s="57" customFormat="1"/>
    <row r="38" s="57" customFormat="1"/>
    <row r="39" s="57" customFormat="1"/>
    <row r="40" s="57" customFormat="1"/>
    <row r="41" s="57" customFormat="1"/>
    <row r="42" s="57" customFormat="1"/>
    <row r="43" s="57" customFormat="1"/>
    <row r="44" s="57" customFormat="1"/>
    <row r="45" s="57" customFormat="1"/>
    <row r="46" s="57" customFormat="1"/>
    <row r="47" s="57" customFormat="1"/>
    <row r="48" s="57" customFormat="1"/>
    <row r="49" s="57" customFormat="1"/>
    <row r="50" s="57" customFormat="1"/>
    <row r="51" s="57" customFormat="1"/>
    <row r="52" s="57" customFormat="1"/>
    <row r="53" s="57" customFormat="1"/>
    <row r="54" s="57" customFormat="1"/>
    <row r="55" s="57" customFormat="1"/>
    <row r="56" s="57" customFormat="1"/>
    <row r="57" s="57" customFormat="1"/>
    <row r="58" s="57" customFormat="1"/>
    <row r="59" s="57" customFormat="1"/>
    <row r="60" s="57" customFormat="1"/>
    <row r="61" s="57" customFormat="1"/>
    <row r="62" s="57" customFormat="1"/>
    <row r="63" s="57" customFormat="1"/>
    <row r="64" s="57" customFormat="1"/>
    <row r="65" s="57" customFormat="1"/>
    <row r="66" s="57" customFormat="1"/>
    <row r="67" s="57" customFormat="1"/>
    <row r="68" s="57" customFormat="1"/>
    <row r="69" s="57" customFormat="1"/>
    <row r="70" s="57" customFormat="1"/>
    <row r="71" s="57" customFormat="1"/>
    <row r="72" s="57" customFormat="1"/>
    <row r="73" s="57" customFormat="1"/>
    <row r="74" s="57" customFormat="1"/>
    <row r="75" s="57" customFormat="1"/>
    <row r="76" s="57" customFormat="1"/>
    <row r="77" s="57" customFormat="1"/>
    <row r="78" s="57" customFormat="1"/>
    <row r="79" s="57" customFormat="1"/>
    <row r="80" s="57" customFormat="1"/>
    <row r="81" s="57" customFormat="1"/>
    <row r="82" s="57" customFormat="1"/>
    <row r="83" s="57" customFormat="1"/>
    <row r="84" s="57" customFormat="1"/>
    <row r="85" s="57" customFormat="1"/>
    <row r="86" s="57" customFormat="1"/>
    <row r="87" s="57" customFormat="1"/>
    <row r="88" s="57" customFormat="1"/>
    <row r="89" s="57" customFormat="1"/>
    <row r="90" s="57" customFormat="1"/>
    <row r="91" s="57" customFormat="1"/>
    <row r="92" s="57" customFormat="1"/>
    <row r="93" s="57" customFormat="1"/>
    <row r="94" s="57" customFormat="1"/>
    <row r="95" s="57" customFormat="1"/>
    <row r="96"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row r="114" s="57" customFormat="1"/>
    <row r="115" s="57" customFormat="1"/>
    <row r="116" s="57" customFormat="1"/>
    <row r="117" s="57" customFormat="1"/>
    <row r="118" s="57" customFormat="1"/>
    <row r="119" s="57" customFormat="1"/>
    <row r="120" s="57" customFormat="1"/>
    <row r="121" s="57" customFormat="1"/>
    <row r="122" s="57" customFormat="1"/>
    <row r="123" s="57" customFormat="1"/>
    <row r="124" s="57" customFormat="1"/>
    <row r="125" s="57" customFormat="1"/>
    <row r="126" s="57" customFormat="1"/>
    <row r="127" s="57" customFormat="1"/>
    <row r="128" s="57" customFormat="1"/>
    <row r="129" s="57" customFormat="1"/>
    <row r="130" s="57" customFormat="1"/>
    <row r="131" s="57" customFormat="1"/>
    <row r="132" s="57" customFormat="1"/>
    <row r="133" s="57" customFormat="1"/>
    <row r="134" s="57" customFormat="1"/>
    <row r="135" s="57" customFormat="1"/>
    <row r="136" s="57" customFormat="1"/>
    <row r="137" s="57" customFormat="1"/>
    <row r="138" s="57" customFormat="1"/>
    <row r="139" s="57" customFormat="1"/>
    <row r="140" s="57" customFormat="1"/>
    <row r="141" s="57" customFormat="1"/>
    <row r="142" s="57" customFormat="1"/>
    <row r="143" s="57" customFormat="1"/>
    <row r="144" s="57" customFormat="1"/>
    <row r="145" s="57" customFormat="1"/>
    <row r="146" s="57" customFormat="1"/>
    <row r="147" s="57" customFormat="1"/>
    <row r="148" s="57" customFormat="1"/>
    <row r="149" s="57" customFormat="1"/>
    <row r="150" s="57" customFormat="1"/>
    <row r="151" s="57" customFormat="1"/>
    <row r="152" s="57" customFormat="1"/>
    <row r="153" s="57" customFormat="1"/>
    <row r="154" s="57" customFormat="1"/>
    <row r="155" s="57" customFormat="1"/>
    <row r="156" s="57" customFormat="1"/>
    <row r="157" s="57" customFormat="1"/>
    <row r="158" s="57" customFormat="1"/>
    <row r="159" s="57" customFormat="1"/>
    <row r="160" s="57" customFormat="1"/>
    <row r="161" s="57" customFormat="1"/>
    <row r="162" s="57" customFormat="1"/>
    <row r="163" s="57" customFormat="1"/>
    <row r="164" s="57" customFormat="1"/>
    <row r="165" s="57" customFormat="1"/>
    <row r="166" s="57" customFormat="1"/>
    <row r="167" s="57" customFormat="1"/>
    <row r="168" s="57" customFormat="1"/>
    <row r="169" s="57" customFormat="1"/>
    <row r="170" s="57" customFormat="1"/>
    <row r="171" s="57" customFormat="1"/>
    <row r="172" s="57" customFormat="1"/>
    <row r="173" s="57" customFormat="1"/>
    <row r="174" s="57" customFormat="1"/>
    <row r="175" s="57" customFormat="1"/>
    <row r="176" s="57" customFormat="1"/>
    <row r="177" s="57" customFormat="1"/>
    <row r="178" s="57" customFormat="1"/>
    <row r="179" s="57" customFormat="1"/>
    <row r="180" s="57" customFormat="1"/>
    <row r="181" s="57" customFormat="1"/>
    <row r="182" s="57" customFormat="1"/>
    <row r="183" s="57" customFormat="1"/>
    <row r="184" s="57" customFormat="1"/>
    <row r="185" s="57" customFormat="1"/>
    <row r="186" s="57" customFormat="1"/>
    <row r="187" s="57" customFormat="1"/>
    <row r="188" s="57" customFormat="1"/>
    <row r="189" s="57" customFormat="1"/>
    <row r="190" s="57" customFormat="1"/>
    <row r="191" s="57" customFormat="1"/>
    <row r="192" s="57" customFormat="1"/>
    <row r="193" s="57" customFormat="1"/>
    <row r="194" s="57" customFormat="1"/>
    <row r="195" s="57" customFormat="1"/>
    <row r="196" s="57" customFormat="1"/>
    <row r="197" s="57" customFormat="1"/>
    <row r="198" s="57" customFormat="1"/>
    <row r="199" s="57" customFormat="1"/>
    <row r="200" s="57" customFormat="1"/>
    <row r="201" s="57" customFormat="1"/>
    <row r="202" s="57" customFormat="1"/>
    <row r="203" s="57" customFormat="1"/>
    <row r="204" s="57" customFormat="1"/>
    <row r="205" s="57" customFormat="1"/>
    <row r="206" s="57" customFormat="1"/>
    <row r="207" s="57" customFormat="1"/>
    <row r="208" s="57" customFormat="1"/>
    <row r="209" s="57" customFormat="1"/>
    <row r="210" s="57" customFormat="1"/>
    <row r="211" s="57" customFormat="1"/>
    <row r="212" s="57" customFormat="1"/>
    <row r="213" s="57" customFormat="1"/>
    <row r="214" s="57" customFormat="1"/>
  </sheetData>
  <sheetProtection algorithmName="SHA-512" hashValue="w+UZrTJ0WCAQNTXMg3eODhHXwe/6fhPtx7z3Ss6q3VPRl33w4WdMcCwjRGKXKZqxdiPJa9CtxKXb+N3V6uWcqA==" saltValue="AKff/48VA6LB2xL4UyVMYw==" spinCount="100000" sheet="1" formatRows="0" selectLockedCells="1"/>
  <mergeCells count="46">
    <mergeCell ref="B6:H6"/>
    <mergeCell ref="B7:H7"/>
    <mergeCell ref="C3:G3"/>
    <mergeCell ref="E30:G30"/>
    <mergeCell ref="C8:H8"/>
    <mergeCell ref="F10:G10"/>
    <mergeCell ref="F11:G11"/>
    <mergeCell ref="F12:G12"/>
    <mergeCell ref="F13:G13"/>
    <mergeCell ref="F14:G14"/>
    <mergeCell ref="F15:G15"/>
    <mergeCell ref="F16:G16"/>
    <mergeCell ref="F17:G17"/>
    <mergeCell ref="F18:G18"/>
    <mergeCell ref="F19:G19"/>
    <mergeCell ref="F20:G20"/>
    <mergeCell ref="C30:D30"/>
    <mergeCell ref="C11:D11"/>
    <mergeCell ref="C12:D12"/>
    <mergeCell ref="C13:D13"/>
    <mergeCell ref="C14:D14"/>
    <mergeCell ref="C15:D15"/>
    <mergeCell ref="C16:D16"/>
    <mergeCell ref="C17:D17"/>
    <mergeCell ref="C18:D18"/>
    <mergeCell ref="C19:D19"/>
    <mergeCell ref="C20:D20"/>
    <mergeCell ref="C21:D21"/>
    <mergeCell ref="C22:D22"/>
    <mergeCell ref="C23:D23"/>
    <mergeCell ref="D5:E5"/>
    <mergeCell ref="G5:H5"/>
    <mergeCell ref="C10:D10"/>
    <mergeCell ref="F28:G28"/>
    <mergeCell ref="C24:D24"/>
    <mergeCell ref="C25:D25"/>
    <mergeCell ref="C26:D26"/>
    <mergeCell ref="C27:D27"/>
    <mergeCell ref="C28:D28"/>
    <mergeCell ref="F26:G26"/>
    <mergeCell ref="F27:G27"/>
    <mergeCell ref="F21:G21"/>
    <mergeCell ref="F22:G22"/>
    <mergeCell ref="F23:G23"/>
    <mergeCell ref="F24:G24"/>
    <mergeCell ref="F25:G25"/>
  </mergeCells>
  <pageMargins left="0.45" right="0.45" top="0.75" bottom="0.75" header="0.3" footer="0.3"/>
  <pageSetup scale="90" fitToHeight="0" orientation="portrait" r:id="rId1"/>
  <headerFooter>
    <oddHeader>&amp;R&amp;"-,Bold Italic"&amp;A</oddHeader>
    <oddFooter>&amp;L&amp;9&amp;F&amp;R&amp;"-,Bold Italic"Page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5F6EE-D9DA-41D8-BF87-E135A37D72FF}">
  <sheetPr codeName="Sheet11">
    <pageSetUpPr fitToPage="1"/>
  </sheetPr>
  <dimension ref="A1:CB203"/>
  <sheetViews>
    <sheetView showGridLines="0" zoomScaleNormal="100" workbookViewId="0">
      <selection activeCell="E12" sqref="E12"/>
    </sheetView>
  </sheetViews>
  <sheetFormatPr defaultRowHeight="15"/>
  <cols>
    <col min="1" max="2" width="2" style="50" customWidth="1"/>
    <col min="3" max="3" width="14.42578125" style="50" customWidth="1"/>
    <col min="4" max="4" width="16" style="50" customWidth="1"/>
    <col min="5" max="5" width="16.5703125" style="50" customWidth="1"/>
    <col min="6" max="6" width="19.140625" style="50" customWidth="1"/>
    <col min="7" max="7" width="32" style="50" customWidth="1"/>
    <col min="8" max="9" width="1.7109375" style="50" customWidth="1"/>
    <col min="10" max="41" width="9.140625" style="57"/>
    <col min="42" max="16384" width="9.140625" style="50"/>
  </cols>
  <sheetData>
    <row r="1" spans="1:80" ht="3.75" customHeight="1" thickBot="1"/>
    <row r="2" spans="1:80" ht="18.75">
      <c r="B2" s="106"/>
      <c r="C2" s="107" t="s">
        <v>118</v>
      </c>
      <c r="D2" s="108"/>
      <c r="E2" s="108"/>
      <c r="F2" s="108"/>
      <c r="G2" s="108"/>
      <c r="H2" s="109"/>
    </row>
    <row r="3" spans="1:80" ht="125.25" customHeight="1" thickBot="1">
      <c r="B3" s="110"/>
      <c r="C3" s="242" t="s">
        <v>119</v>
      </c>
      <c r="D3" s="242"/>
      <c r="E3" s="242"/>
      <c r="F3" s="242"/>
      <c r="G3" s="242"/>
      <c r="H3" s="123"/>
    </row>
    <row r="4" spans="1:80" ht="9" customHeight="1">
      <c r="C4" s="112"/>
      <c r="D4" s="112"/>
      <c r="E4" s="112"/>
      <c r="F4" s="112"/>
      <c r="G4" s="112"/>
    </row>
    <row r="5" spans="1:80" s="55" customFormat="1" ht="13.5" customHeight="1">
      <c r="A5" s="27"/>
      <c r="B5" s="28"/>
      <c r="C5" s="29" t="s">
        <v>12</v>
      </c>
      <c r="D5" s="250" t="str">
        <f>IF('General Info-BLIs'!D6="","",'General Info-BLIs'!D6)</f>
        <v/>
      </c>
      <c r="E5" s="251"/>
      <c r="F5" s="29" t="s">
        <v>45</v>
      </c>
      <c r="G5" s="252" t="str">
        <f>IF('General Info-BLIs'!D12="","",'General Info-BLIs'!D12)</f>
        <v/>
      </c>
      <c r="H5" s="253"/>
      <c r="I5" s="124"/>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row>
    <row r="6" spans="1:80" ht="28.5" customHeight="1" thickBot="1">
      <c r="B6" s="293" t="s">
        <v>120</v>
      </c>
      <c r="C6" s="293"/>
      <c r="D6" s="293"/>
      <c r="E6" s="293"/>
      <c r="F6" s="293"/>
      <c r="G6" s="293"/>
      <c r="H6" s="293"/>
    </row>
    <row r="7" spans="1:80" ht="20.25" customHeight="1">
      <c r="B7" s="275" t="s">
        <v>121</v>
      </c>
      <c r="C7" s="276"/>
      <c r="D7" s="276"/>
      <c r="E7" s="276"/>
      <c r="F7" s="276"/>
      <c r="G7" s="276"/>
      <c r="H7" s="277"/>
    </row>
    <row r="8" spans="1:80" s="132" customFormat="1" ht="18.75">
      <c r="B8" s="131"/>
      <c r="C8" s="281" t="s">
        <v>122</v>
      </c>
      <c r="D8" s="281"/>
      <c r="E8" s="281"/>
      <c r="F8" s="281"/>
      <c r="G8" s="281"/>
      <c r="H8" s="282"/>
      <c r="J8" s="133"/>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row>
    <row r="9" spans="1:80" ht="7.5" customHeight="1">
      <c r="B9" s="52"/>
      <c r="C9" s="135"/>
      <c r="D9" s="135"/>
      <c r="H9" s="54"/>
    </row>
    <row r="10" spans="1:80" ht="34.5">
      <c r="B10" s="52"/>
      <c r="C10" s="262" t="s">
        <v>83</v>
      </c>
      <c r="D10" s="263"/>
      <c r="E10" s="136" t="s">
        <v>84</v>
      </c>
      <c r="F10" s="294" t="s">
        <v>85</v>
      </c>
      <c r="G10" s="295"/>
      <c r="H10" s="54"/>
    </row>
    <row r="11" spans="1:80" ht="45.75" customHeight="1">
      <c r="B11" s="52"/>
      <c r="C11" s="266" t="s">
        <v>92</v>
      </c>
      <c r="D11" s="267"/>
      <c r="E11" s="129" t="s">
        <v>40</v>
      </c>
      <c r="F11" s="270"/>
      <c r="G11" s="271"/>
      <c r="H11" s="54"/>
    </row>
    <row r="12" spans="1:80" ht="45.75" customHeight="1">
      <c r="B12" s="52"/>
      <c r="C12" s="266" t="s">
        <v>123</v>
      </c>
      <c r="D12" s="267"/>
      <c r="E12" s="129" t="s">
        <v>40</v>
      </c>
      <c r="F12" s="270"/>
      <c r="G12" s="271"/>
      <c r="H12" s="54"/>
    </row>
    <row r="13" spans="1:80" ht="45.75" customHeight="1">
      <c r="B13" s="52"/>
      <c r="C13" s="266" t="s">
        <v>124</v>
      </c>
      <c r="D13" s="267"/>
      <c r="E13" s="129" t="s">
        <v>40</v>
      </c>
      <c r="F13" s="270"/>
      <c r="G13" s="271"/>
      <c r="H13" s="54"/>
    </row>
    <row r="14" spans="1:80" ht="45.75" customHeight="1">
      <c r="B14" s="52"/>
      <c r="C14" s="266" t="s">
        <v>125</v>
      </c>
      <c r="D14" s="267"/>
      <c r="E14" s="129" t="s">
        <v>40</v>
      </c>
      <c r="F14" s="270"/>
      <c r="G14" s="271"/>
      <c r="H14" s="54"/>
    </row>
    <row r="15" spans="1:80" ht="45.75" customHeight="1">
      <c r="B15" s="52"/>
      <c r="C15" s="266" t="s">
        <v>126</v>
      </c>
      <c r="D15" s="267"/>
      <c r="E15" s="129" t="s">
        <v>40</v>
      </c>
      <c r="F15" s="270"/>
      <c r="G15" s="271"/>
      <c r="H15" s="54"/>
    </row>
    <row r="16" spans="1:80" ht="32.25" customHeight="1">
      <c r="B16" s="52"/>
      <c r="C16" s="268" t="s">
        <v>127</v>
      </c>
      <c r="D16" s="269"/>
      <c r="E16" s="137">
        <f>SUM(E11:E15)</f>
        <v>0</v>
      </c>
      <c r="F16" s="288"/>
      <c r="G16" s="289"/>
      <c r="H16" s="54"/>
    </row>
    <row r="17" spans="2:8">
      <c r="B17" s="52"/>
      <c r="H17" s="54"/>
    </row>
    <row r="18" spans="2:8" ht="33.75" customHeight="1">
      <c r="B18" s="52"/>
      <c r="C18" s="290" t="s">
        <v>128</v>
      </c>
      <c r="D18" s="291"/>
      <c r="E18" s="291"/>
      <c r="F18" s="291"/>
      <c r="G18" s="292"/>
      <c r="H18" s="54"/>
    </row>
    <row r="19" spans="2:8" ht="117.75" customHeight="1">
      <c r="B19" s="52"/>
      <c r="C19" s="285"/>
      <c r="D19" s="286"/>
      <c r="E19" s="286"/>
      <c r="F19" s="286"/>
      <c r="G19" s="287"/>
      <c r="H19" s="54"/>
    </row>
    <row r="20" spans="2:8" ht="7.5" customHeight="1" thickBot="1">
      <c r="B20" s="62"/>
      <c r="C20" s="64"/>
      <c r="D20" s="64"/>
      <c r="E20" s="64"/>
      <c r="F20" s="64"/>
      <c r="G20" s="64"/>
      <c r="H20" s="65"/>
    </row>
    <row r="21" spans="2:8" ht="8.25" customHeight="1"/>
    <row r="22" spans="2:8" s="57" customFormat="1"/>
    <row r="23" spans="2:8" s="57" customFormat="1"/>
    <row r="24" spans="2:8" s="57" customFormat="1"/>
    <row r="25" spans="2:8" s="57" customFormat="1"/>
    <row r="26" spans="2:8" s="57" customFormat="1"/>
    <row r="27" spans="2:8" s="57" customFormat="1"/>
    <row r="28" spans="2:8" s="57" customFormat="1"/>
    <row r="29" spans="2:8" s="57" customFormat="1"/>
    <row r="30" spans="2:8" s="57" customFormat="1"/>
    <row r="31" spans="2:8" s="57" customFormat="1"/>
    <row r="32" spans="2:8" s="57" customFormat="1"/>
    <row r="33" s="57" customFormat="1"/>
    <row r="34" s="57" customFormat="1"/>
    <row r="35" s="57" customFormat="1"/>
    <row r="36" s="57" customFormat="1"/>
    <row r="37" s="57" customFormat="1"/>
    <row r="38" s="57" customFormat="1"/>
    <row r="39" s="57" customFormat="1"/>
    <row r="40" s="57" customFormat="1"/>
    <row r="41" s="57" customFormat="1"/>
    <row r="42" s="57" customFormat="1"/>
    <row r="43" s="57" customFormat="1"/>
    <row r="44" s="57" customFormat="1"/>
    <row r="45" s="57" customFormat="1"/>
    <row r="46" s="57" customFormat="1"/>
    <row r="47" s="57" customFormat="1"/>
    <row r="48" s="57" customFormat="1"/>
    <row r="49" s="57" customFormat="1"/>
    <row r="50" s="57" customFormat="1"/>
    <row r="51" s="57" customFormat="1"/>
    <row r="52" s="57" customFormat="1"/>
    <row r="53" s="57" customFormat="1"/>
    <row r="54" s="57" customFormat="1"/>
    <row r="55" s="57" customFormat="1"/>
    <row r="56" s="57" customFormat="1"/>
    <row r="57" s="57" customFormat="1"/>
    <row r="58" s="57" customFormat="1"/>
    <row r="59" s="57" customFormat="1"/>
    <row r="60" s="57" customFormat="1"/>
    <row r="61" s="57" customFormat="1"/>
    <row r="62" s="57" customFormat="1"/>
    <row r="63" s="57" customFormat="1"/>
    <row r="64" s="57" customFormat="1"/>
    <row r="65" s="57" customFormat="1"/>
    <row r="66" s="57" customFormat="1"/>
    <row r="67" s="57" customFormat="1"/>
    <row r="68" s="57" customFormat="1"/>
    <row r="69" s="57" customFormat="1"/>
    <row r="70" s="57" customFormat="1"/>
    <row r="71" s="57" customFormat="1"/>
    <row r="72" s="57" customFormat="1"/>
    <row r="73" s="57" customFormat="1"/>
    <row r="74" s="57" customFormat="1"/>
    <row r="75" s="57" customFormat="1"/>
    <row r="76" s="57" customFormat="1"/>
    <row r="77" s="57" customFormat="1"/>
    <row r="78" s="57" customFormat="1"/>
    <row r="79" s="57" customFormat="1"/>
    <row r="80" s="57" customFormat="1"/>
    <row r="81" s="57" customFormat="1"/>
    <row r="82" s="57" customFormat="1"/>
    <row r="83" s="57" customFormat="1"/>
    <row r="84" s="57" customFormat="1"/>
    <row r="85" s="57" customFormat="1"/>
    <row r="86" s="57" customFormat="1"/>
    <row r="87" s="57" customFormat="1"/>
    <row r="88" s="57" customFormat="1"/>
    <row r="89" s="57" customFormat="1"/>
    <row r="90" s="57" customFormat="1"/>
    <row r="91" s="57" customFormat="1"/>
    <row r="92" s="57" customFormat="1"/>
    <row r="93" s="57" customFormat="1"/>
    <row r="94" s="57" customFormat="1"/>
    <row r="95" s="57" customFormat="1"/>
    <row r="96"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row r="114" s="57" customFormat="1"/>
    <row r="115" s="57" customFormat="1"/>
    <row r="116" s="57" customFormat="1"/>
    <row r="117" s="57" customFormat="1"/>
    <row r="118" s="57" customFormat="1"/>
    <row r="119" s="57" customFormat="1"/>
    <row r="120" s="57" customFormat="1"/>
    <row r="121" s="57" customFormat="1"/>
    <row r="122" s="57" customFormat="1"/>
    <row r="123" s="57" customFormat="1"/>
    <row r="124" s="57" customFormat="1"/>
    <row r="125" s="57" customFormat="1"/>
    <row r="126" s="57" customFormat="1"/>
    <row r="127" s="57" customFormat="1"/>
    <row r="128" s="57" customFormat="1"/>
    <row r="129" s="57" customFormat="1"/>
    <row r="130" s="57" customFormat="1"/>
    <row r="131" s="57" customFormat="1"/>
    <row r="132" s="57" customFormat="1"/>
    <row r="133" s="57" customFormat="1"/>
    <row r="134" s="57" customFormat="1"/>
    <row r="135" s="57" customFormat="1"/>
    <row r="136" s="57" customFormat="1"/>
    <row r="137" s="57" customFormat="1"/>
    <row r="138" s="57" customFormat="1"/>
    <row r="139" s="57" customFormat="1"/>
    <row r="140" s="57" customFormat="1"/>
    <row r="141" s="57" customFormat="1"/>
    <row r="142" s="57" customFormat="1"/>
    <row r="143" s="57" customFormat="1"/>
    <row r="144" s="57" customFormat="1"/>
    <row r="145" s="57" customFormat="1"/>
    <row r="146" s="57" customFormat="1"/>
    <row r="147" s="57" customFormat="1"/>
    <row r="148" s="57" customFormat="1"/>
    <row r="149" s="57" customFormat="1"/>
    <row r="150" s="57" customFormat="1"/>
    <row r="151" s="57" customFormat="1"/>
    <row r="152" s="57" customFormat="1"/>
    <row r="153" s="57" customFormat="1"/>
    <row r="154" s="57" customFormat="1"/>
    <row r="155" s="57" customFormat="1"/>
    <row r="156" s="57" customFormat="1"/>
    <row r="157" s="57" customFormat="1"/>
    <row r="158" s="57" customFormat="1"/>
    <row r="159" s="57" customFormat="1"/>
    <row r="160" s="57" customFormat="1"/>
    <row r="161" s="57" customFormat="1"/>
    <row r="162" s="57" customFormat="1"/>
    <row r="163" s="57" customFormat="1"/>
    <row r="164" s="57" customFormat="1"/>
    <row r="165" s="57" customFormat="1"/>
    <row r="166" s="57" customFormat="1"/>
    <row r="167" s="57" customFormat="1"/>
    <row r="168" s="57" customFormat="1"/>
    <row r="169" s="57" customFormat="1"/>
    <row r="170" s="57" customFormat="1"/>
    <row r="171" s="57" customFormat="1"/>
    <row r="172" s="57" customFormat="1"/>
    <row r="173" s="57" customFormat="1"/>
    <row r="174" s="57" customFormat="1"/>
    <row r="175" s="57" customFormat="1"/>
    <row r="176" s="57" customFormat="1"/>
    <row r="177" s="57" customFormat="1"/>
    <row r="178" s="57" customFormat="1"/>
    <row r="179" s="57" customFormat="1"/>
    <row r="180" s="57" customFormat="1"/>
    <row r="181" s="57" customFormat="1"/>
    <row r="182" s="57" customFormat="1"/>
    <row r="183" s="57" customFormat="1"/>
    <row r="184" s="57" customFormat="1"/>
    <row r="185" s="57" customFormat="1"/>
    <row r="186" s="57" customFormat="1"/>
    <row r="187" s="57" customFormat="1"/>
    <row r="188" s="57" customFormat="1"/>
    <row r="189" s="57" customFormat="1"/>
    <row r="190" s="57" customFormat="1"/>
    <row r="191" s="57" customFormat="1"/>
    <row r="192" s="57" customFormat="1"/>
    <row r="193" s="57" customFormat="1"/>
    <row r="194" s="57" customFormat="1"/>
    <row r="195" s="57" customFormat="1"/>
    <row r="196" s="57" customFormat="1"/>
    <row r="197" s="57" customFormat="1"/>
    <row r="198" s="57" customFormat="1"/>
    <row r="199" s="57" customFormat="1"/>
    <row r="200" s="57" customFormat="1"/>
    <row r="201" s="57" customFormat="1"/>
    <row r="202" s="57" customFormat="1"/>
    <row r="203" s="57" customFormat="1"/>
  </sheetData>
  <sheetProtection algorithmName="SHA-512" hashValue="bjtdF0lrjb1qqjAvIJ0h08sYUI54/cDyjVbK25uWl8hpqY2K7FNtU62DsF21BNlsJZwKIVbuZ1nOBmsL/Dlutg==" saltValue="5NeTjwOtN8fyudSOqmdRmA==" spinCount="100000" sheet="1" formatRows="0" selectLockedCells="1"/>
  <mergeCells count="22">
    <mergeCell ref="C14:D14"/>
    <mergeCell ref="C15:D15"/>
    <mergeCell ref="C16:D16"/>
    <mergeCell ref="F10:G10"/>
    <mergeCell ref="F11:G11"/>
    <mergeCell ref="F12:G12"/>
    <mergeCell ref="C19:G19"/>
    <mergeCell ref="C3:G3"/>
    <mergeCell ref="D5:E5"/>
    <mergeCell ref="G5:H5"/>
    <mergeCell ref="F13:G13"/>
    <mergeCell ref="F14:G14"/>
    <mergeCell ref="F15:G15"/>
    <mergeCell ref="F16:G16"/>
    <mergeCell ref="C18:G18"/>
    <mergeCell ref="B6:H6"/>
    <mergeCell ref="B7:H7"/>
    <mergeCell ref="C8:H8"/>
    <mergeCell ref="C10:D10"/>
    <mergeCell ref="C11:D11"/>
    <mergeCell ref="C12:D12"/>
    <mergeCell ref="C13:D13"/>
  </mergeCells>
  <pageMargins left="0.45" right="0.45" top="0.75" bottom="0.75" header="0.3" footer="0.3"/>
  <pageSetup scale="91" fitToHeight="0" orientation="portrait" r:id="rId1"/>
  <headerFooter>
    <oddHeader>&amp;R&amp;"-,Bold Italic"&amp;A</oddHeader>
    <oddFooter>&amp;L&amp;9&amp;F&amp;R&amp;"-,Bold Italic"Page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51ED-AA72-4B38-9651-FE450B09CD76}">
  <sheetPr>
    <pageSetUpPr fitToPage="1"/>
  </sheetPr>
  <dimension ref="B1:CB281"/>
  <sheetViews>
    <sheetView showGridLines="0" topLeftCell="A22" zoomScaleNormal="100" workbookViewId="0">
      <selection activeCell="C39" sqref="C39:G39"/>
    </sheetView>
  </sheetViews>
  <sheetFormatPr defaultRowHeight="15"/>
  <cols>
    <col min="1" max="2" width="1.5703125" style="50" customWidth="1"/>
    <col min="3" max="3" width="13.85546875" style="50" customWidth="1"/>
    <col min="4" max="4" width="33.5703125" style="50" customWidth="1"/>
    <col min="5" max="5" width="20.42578125" style="50" customWidth="1"/>
    <col min="6" max="6" width="26.85546875" style="50" customWidth="1"/>
    <col min="7" max="7" width="7.42578125" style="50" customWidth="1"/>
    <col min="8" max="8" width="1.42578125" style="50" customWidth="1"/>
    <col min="9" max="9" width="1.28515625" style="50" customWidth="1"/>
    <col min="10" max="45" width="9.140625" style="57"/>
    <col min="46" max="16384" width="9.140625" style="50"/>
  </cols>
  <sheetData>
    <row r="1" spans="2:80" ht="3.75" customHeight="1" thickBot="1">
      <c r="AP1" s="50"/>
      <c r="AQ1" s="50"/>
      <c r="AR1" s="50"/>
      <c r="AS1" s="50"/>
    </row>
    <row r="2" spans="2:80" ht="18.75" customHeight="1">
      <c r="B2" s="106"/>
      <c r="C2" s="107" t="s">
        <v>129</v>
      </c>
      <c r="D2" s="108"/>
      <c r="E2" s="108"/>
      <c r="F2" s="108"/>
      <c r="G2" s="108"/>
      <c r="H2" s="109"/>
      <c r="AP2" s="50"/>
      <c r="AQ2" s="50"/>
      <c r="AR2" s="50"/>
      <c r="AS2" s="50"/>
    </row>
    <row r="3" spans="2:80" ht="19.5" customHeight="1" thickBot="1">
      <c r="B3" s="110"/>
      <c r="C3" s="242" t="s">
        <v>130</v>
      </c>
      <c r="D3" s="242"/>
      <c r="E3" s="242"/>
      <c r="F3" s="242"/>
      <c r="G3" s="242"/>
      <c r="H3" s="111"/>
      <c r="AP3" s="50"/>
      <c r="AQ3" s="50"/>
      <c r="AR3" s="50"/>
      <c r="AS3" s="50"/>
    </row>
    <row r="4" spans="2:80" ht="9" customHeight="1">
      <c r="C4" s="112"/>
      <c r="D4" s="112"/>
      <c r="E4" s="112"/>
      <c r="F4" s="112"/>
      <c r="G4" s="112"/>
      <c r="H4" s="112"/>
      <c r="AP4" s="50"/>
      <c r="AQ4" s="50"/>
      <c r="AR4" s="50"/>
      <c r="AS4" s="50"/>
    </row>
    <row r="5" spans="2:80" s="55" customFormat="1" ht="13.5" customHeight="1">
      <c r="B5" s="28"/>
      <c r="C5" s="29" t="s">
        <v>12</v>
      </c>
      <c r="D5" s="30" t="str">
        <f>IF('General Info-BLIs'!D6="","",'General Info-BLIs'!D6)</f>
        <v/>
      </c>
      <c r="E5" s="31" t="s">
        <v>45</v>
      </c>
      <c r="F5" s="252" t="str">
        <f>IF('General Info-BLIs'!D12="","",'General Info-BLIs'!D12)</f>
        <v/>
      </c>
      <c r="G5" s="252"/>
      <c r="H5" s="253"/>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row>
    <row r="6" spans="2:80" ht="25.5" customHeight="1">
      <c r="B6" s="319" t="s">
        <v>131</v>
      </c>
      <c r="C6" s="319"/>
      <c r="D6" s="319"/>
      <c r="E6" s="319"/>
      <c r="F6" s="319"/>
      <c r="G6" s="319"/>
      <c r="H6" s="319"/>
    </row>
    <row r="7" spans="2:80" ht="7.5" customHeight="1" thickBot="1">
      <c r="C7" s="47"/>
      <c r="D7" s="47"/>
      <c r="E7" s="47"/>
      <c r="F7" s="47"/>
      <c r="G7" s="47"/>
    </row>
    <row r="8" spans="2:80" ht="21" customHeight="1">
      <c r="B8" s="275" t="s">
        <v>131</v>
      </c>
      <c r="C8" s="276"/>
      <c r="D8" s="276"/>
      <c r="E8" s="276"/>
      <c r="F8" s="276"/>
      <c r="G8" s="276"/>
      <c r="H8" s="277"/>
    </row>
    <row r="9" spans="2:80" ht="6.75" customHeight="1">
      <c r="B9" s="52"/>
      <c r="H9" s="54"/>
    </row>
    <row r="10" spans="2:80" ht="15.75">
      <c r="B10" s="52"/>
      <c r="C10" s="316" t="s">
        <v>132</v>
      </c>
      <c r="D10" s="317"/>
      <c r="E10" s="318"/>
      <c r="F10" s="305"/>
      <c r="G10" s="306"/>
      <c r="H10" s="54"/>
    </row>
    <row r="11" spans="2:80" s="132" customFormat="1" ht="18.75">
      <c r="B11" s="131"/>
      <c r="C11" s="296" t="s">
        <v>133</v>
      </c>
      <c r="D11" s="296"/>
      <c r="E11" s="296"/>
      <c r="F11" s="296"/>
      <c r="G11" s="296"/>
      <c r="H11" s="44"/>
      <c r="J11" s="133"/>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row>
    <row r="12" spans="2:80" ht="7.5" customHeight="1">
      <c r="B12" s="52"/>
      <c r="C12" s="135"/>
      <c r="D12" s="135"/>
      <c r="H12" s="54"/>
      <c r="AP12" s="50"/>
      <c r="AQ12" s="50"/>
      <c r="AR12" s="50"/>
      <c r="AS12" s="50"/>
    </row>
    <row r="13" spans="2:80" ht="27.75" customHeight="1">
      <c r="B13" s="52"/>
      <c r="C13" s="302" t="s">
        <v>134</v>
      </c>
      <c r="D13" s="303"/>
      <c r="E13" s="303"/>
      <c r="F13" s="303"/>
      <c r="G13" s="304"/>
      <c r="H13" s="54"/>
      <c r="AP13" s="50"/>
      <c r="AQ13" s="50"/>
      <c r="AR13" s="50"/>
      <c r="AS13" s="50"/>
    </row>
    <row r="14" spans="2:80" ht="34.5">
      <c r="B14" s="52"/>
      <c r="C14" s="262" t="s">
        <v>83</v>
      </c>
      <c r="D14" s="263"/>
      <c r="E14" s="136" t="s">
        <v>84</v>
      </c>
      <c r="F14" s="283" t="s">
        <v>85</v>
      </c>
      <c r="G14" s="284"/>
      <c r="H14" s="54"/>
      <c r="AP14" s="50"/>
      <c r="AQ14" s="50"/>
      <c r="AR14" s="50"/>
      <c r="AS14" s="50"/>
    </row>
    <row r="15" spans="2:80" ht="51.95" customHeight="1">
      <c r="B15" s="52"/>
      <c r="C15" s="307" t="s">
        <v>135</v>
      </c>
      <c r="D15" s="308"/>
      <c r="E15" s="129" t="s">
        <v>40</v>
      </c>
      <c r="F15" s="270"/>
      <c r="G15" s="271"/>
      <c r="H15" s="54"/>
      <c r="AP15" s="50"/>
      <c r="AQ15" s="50"/>
      <c r="AR15" s="50"/>
      <c r="AS15" s="50"/>
    </row>
    <row r="16" spans="2:80" ht="78" customHeight="1">
      <c r="B16" s="52"/>
      <c r="C16" s="307" t="s">
        <v>136</v>
      </c>
      <c r="D16" s="308"/>
      <c r="E16" s="129" t="s">
        <v>40</v>
      </c>
      <c r="F16" s="270"/>
      <c r="G16" s="271"/>
      <c r="H16" s="54"/>
      <c r="AP16" s="50"/>
      <c r="AQ16" s="50"/>
      <c r="AR16" s="50"/>
      <c r="AS16" s="50"/>
    </row>
    <row r="17" spans="2:45" ht="48.75" customHeight="1">
      <c r="B17" s="52"/>
      <c r="C17" s="307" t="s">
        <v>137</v>
      </c>
      <c r="D17" s="308"/>
      <c r="E17" s="129" t="s">
        <v>40</v>
      </c>
      <c r="F17" s="270"/>
      <c r="G17" s="271"/>
      <c r="H17" s="54"/>
      <c r="AP17" s="50"/>
      <c r="AQ17" s="50"/>
      <c r="AR17" s="50"/>
      <c r="AS17" s="50"/>
    </row>
    <row r="18" spans="2:45" ht="51.95" customHeight="1">
      <c r="B18" s="52"/>
      <c r="C18" s="307" t="s">
        <v>138</v>
      </c>
      <c r="D18" s="308"/>
      <c r="E18" s="129" t="s">
        <v>40</v>
      </c>
      <c r="F18" s="270"/>
      <c r="G18" s="271"/>
      <c r="H18" s="54"/>
      <c r="AP18" s="50"/>
      <c r="AQ18" s="50"/>
      <c r="AR18" s="50"/>
      <c r="AS18" s="50"/>
    </row>
    <row r="19" spans="2:45" ht="90.75" customHeight="1">
      <c r="B19" s="52"/>
      <c r="C19" s="307" t="s">
        <v>139</v>
      </c>
      <c r="D19" s="308"/>
      <c r="E19" s="129" t="s">
        <v>40</v>
      </c>
      <c r="F19" s="270"/>
      <c r="G19" s="271"/>
      <c r="H19" s="54"/>
      <c r="AP19" s="50"/>
      <c r="AQ19" s="50"/>
      <c r="AR19" s="50"/>
      <c r="AS19" s="50"/>
    </row>
    <row r="20" spans="2:45" ht="51.95" customHeight="1">
      <c r="B20" s="52"/>
      <c r="C20" s="307" t="s">
        <v>140</v>
      </c>
      <c r="D20" s="308"/>
      <c r="E20" s="129" t="s">
        <v>40</v>
      </c>
      <c r="F20" s="270"/>
      <c r="G20" s="271"/>
      <c r="H20" s="54"/>
      <c r="AP20" s="50"/>
      <c r="AQ20" s="50"/>
      <c r="AR20" s="50"/>
      <c r="AS20" s="50"/>
    </row>
    <row r="21" spans="2:45" ht="65.25" customHeight="1">
      <c r="B21" s="52"/>
      <c r="C21" s="307" t="s">
        <v>141</v>
      </c>
      <c r="D21" s="308"/>
      <c r="E21" s="129" t="s">
        <v>40</v>
      </c>
      <c r="F21" s="270"/>
      <c r="G21" s="271"/>
      <c r="H21" s="54"/>
      <c r="AP21" s="50"/>
      <c r="AQ21" s="50"/>
      <c r="AR21" s="50"/>
      <c r="AS21" s="50"/>
    </row>
    <row r="22" spans="2:45" ht="111" customHeight="1">
      <c r="B22" s="52"/>
      <c r="C22" s="307" t="s">
        <v>142</v>
      </c>
      <c r="D22" s="308"/>
      <c r="E22" s="129" t="s">
        <v>40</v>
      </c>
      <c r="F22" s="270"/>
      <c r="G22" s="271"/>
      <c r="H22" s="54"/>
      <c r="AP22" s="50"/>
      <c r="AQ22" s="50"/>
      <c r="AR22" s="50"/>
      <c r="AS22" s="50"/>
    </row>
    <row r="23" spans="2:45" ht="45.75" customHeight="1">
      <c r="B23" s="52"/>
      <c r="C23" s="268" t="s">
        <v>143</v>
      </c>
      <c r="D23" s="269"/>
      <c r="E23" s="138">
        <f>SUM(E15:E22)</f>
        <v>0</v>
      </c>
      <c r="F23" s="264"/>
      <c r="G23" s="265"/>
      <c r="H23" s="54"/>
      <c r="AP23" s="50"/>
      <c r="AQ23" s="50"/>
      <c r="AR23" s="50"/>
      <c r="AS23" s="50"/>
    </row>
    <row r="24" spans="2:45" ht="12.75" customHeight="1">
      <c r="B24" s="52"/>
      <c r="C24" s="139"/>
      <c r="H24" s="54"/>
      <c r="AP24" s="50"/>
      <c r="AQ24" s="50"/>
      <c r="AR24" s="50"/>
      <c r="AS24" s="50"/>
    </row>
    <row r="25" spans="2:45" ht="45.75" customHeight="1">
      <c r="B25" s="52"/>
      <c r="C25" s="302" t="s">
        <v>144</v>
      </c>
      <c r="D25" s="303"/>
      <c r="E25" s="303"/>
      <c r="F25" s="303"/>
      <c r="G25" s="304"/>
      <c r="H25" s="54"/>
      <c r="AP25" s="50"/>
      <c r="AQ25" s="50"/>
      <c r="AR25" s="50"/>
      <c r="AS25" s="50"/>
    </row>
    <row r="26" spans="2:45" ht="34.5">
      <c r="B26" s="52"/>
      <c r="C26" s="262" t="s">
        <v>83</v>
      </c>
      <c r="D26" s="263"/>
      <c r="E26" s="136" t="s">
        <v>84</v>
      </c>
      <c r="F26" s="283" t="s">
        <v>85</v>
      </c>
      <c r="G26" s="284"/>
      <c r="H26" s="54"/>
      <c r="AP26" s="50"/>
      <c r="AQ26" s="50"/>
      <c r="AR26" s="50"/>
      <c r="AS26" s="50"/>
    </row>
    <row r="27" spans="2:45" ht="35.25" customHeight="1">
      <c r="B27" s="52"/>
      <c r="C27" s="307" t="s">
        <v>145</v>
      </c>
      <c r="D27" s="308"/>
      <c r="E27" s="129" t="s">
        <v>40</v>
      </c>
      <c r="F27" s="309"/>
      <c r="G27" s="310"/>
      <c r="H27" s="54"/>
      <c r="AP27" s="50"/>
      <c r="AQ27" s="50"/>
      <c r="AR27" s="50"/>
      <c r="AS27" s="50"/>
    </row>
    <row r="28" spans="2:45" ht="50.25" customHeight="1">
      <c r="B28" s="52"/>
      <c r="C28" s="307" t="s">
        <v>146</v>
      </c>
      <c r="D28" s="308"/>
      <c r="E28" s="129" t="s">
        <v>40</v>
      </c>
      <c r="F28" s="309"/>
      <c r="G28" s="310"/>
      <c r="H28" s="54"/>
      <c r="AP28" s="50"/>
      <c r="AQ28" s="50"/>
      <c r="AR28" s="50"/>
      <c r="AS28" s="50"/>
    </row>
    <row r="29" spans="2:45" ht="35.25" customHeight="1">
      <c r="B29" s="52"/>
      <c r="C29" s="307" t="s">
        <v>147</v>
      </c>
      <c r="D29" s="308"/>
      <c r="E29" s="129" t="s">
        <v>40</v>
      </c>
      <c r="F29" s="309"/>
      <c r="G29" s="310"/>
      <c r="H29" s="54"/>
      <c r="AP29" s="50"/>
      <c r="AQ29" s="50"/>
      <c r="AR29" s="50"/>
      <c r="AS29" s="50"/>
    </row>
    <row r="30" spans="2:45" ht="35.25" customHeight="1">
      <c r="B30" s="52"/>
      <c r="C30" s="307" t="s">
        <v>148</v>
      </c>
      <c r="D30" s="308"/>
      <c r="E30" s="129" t="s">
        <v>40</v>
      </c>
      <c r="F30" s="309"/>
      <c r="G30" s="310"/>
      <c r="H30" s="54"/>
      <c r="AP30" s="50"/>
      <c r="AQ30" s="50"/>
      <c r="AR30" s="50"/>
      <c r="AS30" s="50"/>
    </row>
    <row r="31" spans="2:45" ht="50.25" customHeight="1">
      <c r="B31" s="52"/>
      <c r="C31" s="307" t="s">
        <v>149</v>
      </c>
      <c r="D31" s="308"/>
      <c r="E31" s="129" t="s">
        <v>40</v>
      </c>
      <c r="F31" s="309"/>
      <c r="G31" s="310"/>
      <c r="H31" s="54"/>
      <c r="AP31" s="50"/>
      <c r="AQ31" s="50"/>
      <c r="AR31" s="50"/>
      <c r="AS31" s="50"/>
    </row>
    <row r="32" spans="2:45" ht="35.25" customHeight="1">
      <c r="B32" s="52"/>
      <c r="C32" s="307" t="s">
        <v>150</v>
      </c>
      <c r="D32" s="308"/>
      <c r="E32" s="129" t="s">
        <v>40</v>
      </c>
      <c r="F32" s="309"/>
      <c r="G32" s="310"/>
      <c r="H32" s="54"/>
      <c r="AP32" s="50"/>
      <c r="AQ32" s="50"/>
      <c r="AR32" s="50"/>
      <c r="AS32" s="50"/>
    </row>
    <row r="33" spans="2:45" ht="35.25" customHeight="1">
      <c r="B33" s="52"/>
      <c r="C33" s="307" t="s">
        <v>151</v>
      </c>
      <c r="D33" s="308"/>
      <c r="E33" s="129" t="s">
        <v>40</v>
      </c>
      <c r="F33" s="309"/>
      <c r="G33" s="310"/>
      <c r="H33" s="54"/>
      <c r="AP33" s="50"/>
      <c r="AQ33" s="50"/>
      <c r="AR33" s="50"/>
      <c r="AS33" s="50"/>
    </row>
    <row r="34" spans="2:45" ht="35.25" customHeight="1">
      <c r="B34" s="52"/>
      <c r="C34" s="314" t="s">
        <v>152</v>
      </c>
      <c r="D34" s="315"/>
      <c r="E34" s="138">
        <f>SUM(E27:E33)</f>
        <v>0</v>
      </c>
      <c r="F34" s="264"/>
      <c r="G34" s="265"/>
      <c r="H34" s="54"/>
      <c r="AP34" s="50"/>
      <c r="AQ34" s="50"/>
      <c r="AR34" s="50"/>
      <c r="AS34" s="50"/>
    </row>
    <row r="35" spans="2:45" ht="9.75" customHeight="1">
      <c r="B35" s="52"/>
      <c r="H35" s="54"/>
      <c r="AP35" s="50"/>
      <c r="AQ35" s="50"/>
      <c r="AR35" s="50"/>
      <c r="AS35" s="50"/>
    </row>
    <row r="36" spans="2:45" ht="27.75" customHeight="1">
      <c r="B36" s="52"/>
      <c r="C36" s="297" t="s">
        <v>153</v>
      </c>
      <c r="D36" s="298"/>
      <c r="E36" s="299">
        <f>E23+E34</f>
        <v>0</v>
      </c>
      <c r="F36" s="300"/>
      <c r="G36" s="301"/>
      <c r="H36" s="54"/>
      <c r="AP36" s="50"/>
      <c r="AQ36" s="50"/>
      <c r="AR36" s="50"/>
      <c r="AS36" s="50"/>
    </row>
    <row r="37" spans="2:45" ht="9.75" customHeight="1">
      <c r="B37" s="52"/>
      <c r="H37" s="54"/>
      <c r="AP37" s="50"/>
      <c r="AQ37" s="50"/>
      <c r="AR37" s="50"/>
      <c r="AS37" s="50"/>
    </row>
    <row r="38" spans="2:45" ht="30" customHeight="1">
      <c r="B38" s="52"/>
      <c r="C38" s="311" t="s">
        <v>154</v>
      </c>
      <c r="D38" s="312"/>
      <c r="E38" s="312"/>
      <c r="F38" s="312"/>
      <c r="G38" s="313"/>
      <c r="H38" s="54"/>
    </row>
    <row r="39" spans="2:45" ht="149.25" customHeight="1">
      <c r="B39" s="52"/>
      <c r="C39" s="285"/>
      <c r="D39" s="286"/>
      <c r="E39" s="286"/>
      <c r="F39" s="286"/>
      <c r="G39" s="287"/>
      <c r="H39" s="54"/>
    </row>
    <row r="40" spans="2:45" ht="12" customHeight="1" thickBot="1">
      <c r="B40" s="62"/>
      <c r="C40" s="140"/>
      <c r="D40" s="140"/>
      <c r="E40" s="140"/>
      <c r="F40" s="140"/>
      <c r="G40" s="140"/>
      <c r="H40" s="65"/>
    </row>
    <row r="41" spans="2:45" ht="9.75" customHeight="1">
      <c r="C41" s="135"/>
      <c r="D41" s="135"/>
      <c r="E41" s="135"/>
    </row>
    <row r="42" spans="2:45" s="57" customFormat="1"/>
    <row r="43" spans="2:45" s="57" customFormat="1"/>
    <row r="44" spans="2:45" s="57" customFormat="1"/>
    <row r="45" spans="2:45" s="57" customFormat="1"/>
    <row r="46" spans="2:45" s="57" customFormat="1"/>
    <row r="47" spans="2:45" s="57" customFormat="1"/>
    <row r="48" spans="2:45" s="57" customFormat="1"/>
    <row r="49" s="57" customFormat="1"/>
    <row r="50" s="57" customFormat="1"/>
    <row r="51" s="57" customFormat="1"/>
    <row r="52" s="57" customFormat="1"/>
    <row r="53" s="57" customFormat="1"/>
    <row r="54" s="57" customFormat="1"/>
    <row r="55" s="57" customFormat="1"/>
    <row r="56" s="57" customFormat="1"/>
    <row r="57" s="57" customFormat="1"/>
    <row r="58" s="57" customFormat="1"/>
    <row r="59" s="57" customFormat="1"/>
    <row r="60" s="57" customFormat="1"/>
    <row r="61" s="57" customFormat="1"/>
    <row r="62" s="57" customFormat="1"/>
    <row r="63" s="57" customFormat="1"/>
    <row r="64" s="57" customFormat="1"/>
    <row r="65" s="57" customFormat="1"/>
    <row r="66" s="57" customFormat="1"/>
    <row r="67" s="57" customFormat="1"/>
    <row r="68" s="57" customFormat="1"/>
    <row r="69" s="57" customFormat="1"/>
    <row r="70" s="57" customFormat="1"/>
    <row r="71" s="57" customFormat="1"/>
    <row r="72" s="57" customFormat="1"/>
    <row r="73" s="57" customFormat="1"/>
    <row r="74" s="57" customFormat="1"/>
    <row r="75" s="57" customFormat="1"/>
    <row r="76" s="57" customFormat="1"/>
    <row r="77" s="57" customFormat="1"/>
    <row r="78" s="57" customFormat="1"/>
    <row r="79" s="57" customFormat="1"/>
    <row r="80" s="57" customFormat="1"/>
    <row r="81" s="57" customFormat="1"/>
    <row r="82" s="57" customFormat="1"/>
    <row r="83" s="57" customFormat="1"/>
    <row r="84" s="57" customFormat="1"/>
    <row r="85" s="57" customFormat="1"/>
    <row r="86" s="57" customFormat="1"/>
    <row r="87" s="57" customFormat="1"/>
    <row r="88" s="57" customFormat="1"/>
    <row r="89" s="57" customFormat="1"/>
    <row r="90" s="57" customFormat="1"/>
    <row r="91" s="57" customFormat="1"/>
    <row r="92" s="57" customFormat="1"/>
    <row r="93" s="57" customFormat="1"/>
    <row r="94" s="57" customFormat="1"/>
    <row r="95" s="57" customFormat="1"/>
    <row r="96"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row r="114" s="57" customFormat="1"/>
    <row r="115" s="57" customFormat="1"/>
    <row r="116" s="57" customFormat="1"/>
    <row r="117" s="57" customFormat="1"/>
    <row r="118" s="57" customFormat="1"/>
    <row r="119" s="57" customFormat="1"/>
    <row r="120" s="57" customFormat="1"/>
    <row r="121" s="57" customFormat="1"/>
    <row r="122" s="57" customFormat="1"/>
    <row r="123" s="57" customFormat="1"/>
    <row r="124" s="57" customFormat="1"/>
    <row r="125" s="57" customFormat="1"/>
    <row r="126" s="57" customFormat="1"/>
    <row r="127" s="57" customFormat="1"/>
    <row r="128" s="57" customFormat="1"/>
    <row r="129" s="57" customFormat="1"/>
    <row r="130" s="57" customFormat="1"/>
    <row r="131" s="57" customFormat="1"/>
    <row r="132" s="57" customFormat="1"/>
    <row r="133" s="57" customFormat="1"/>
    <row r="134" s="57" customFormat="1"/>
    <row r="135" s="57" customFormat="1"/>
    <row r="136" s="57" customFormat="1"/>
    <row r="137" s="57" customFormat="1"/>
    <row r="138" s="57" customFormat="1"/>
    <row r="139" s="57" customFormat="1"/>
    <row r="140" s="57" customFormat="1"/>
    <row r="141" s="57" customFormat="1"/>
    <row r="142" s="57" customFormat="1"/>
    <row r="143" s="57" customFormat="1"/>
    <row r="144" s="57" customFormat="1"/>
    <row r="145" s="57" customFormat="1"/>
    <row r="146" s="57" customFormat="1"/>
    <row r="147" s="57" customFormat="1"/>
    <row r="148" s="57" customFormat="1"/>
    <row r="149" s="57" customFormat="1"/>
    <row r="150" s="57" customFormat="1"/>
    <row r="151" s="57" customFormat="1"/>
    <row r="152" s="57" customFormat="1"/>
    <row r="153" s="57" customFormat="1"/>
    <row r="154" s="57" customFormat="1"/>
    <row r="155" s="57" customFormat="1"/>
    <row r="156" s="57" customFormat="1"/>
    <row r="157" s="57" customFormat="1"/>
    <row r="158" s="57" customFormat="1"/>
    <row r="159" s="57" customFormat="1"/>
    <row r="160" s="57" customFormat="1"/>
    <row r="161" s="57" customFormat="1"/>
    <row r="162" s="57" customFormat="1"/>
    <row r="163" s="57" customFormat="1"/>
    <row r="164" s="57" customFormat="1"/>
    <row r="165" s="57" customFormat="1"/>
    <row r="166" s="57" customFormat="1"/>
    <row r="167" s="57" customFormat="1"/>
    <row r="168" s="57" customFormat="1"/>
    <row r="169" s="57" customFormat="1"/>
    <row r="170" s="57" customFormat="1"/>
    <row r="171" s="57" customFormat="1"/>
    <row r="172" s="57" customFormat="1"/>
    <row r="173" s="57" customFormat="1"/>
    <row r="174" s="57" customFormat="1"/>
    <row r="175" s="57" customFormat="1"/>
    <row r="176" s="57" customFormat="1"/>
    <row r="177" s="57" customFormat="1"/>
    <row r="178" s="57" customFormat="1"/>
    <row r="179" s="57" customFormat="1"/>
    <row r="180" s="57" customFormat="1"/>
    <row r="181" s="57" customFormat="1"/>
    <row r="182" s="57" customFormat="1"/>
    <row r="183" s="57" customFormat="1"/>
    <row r="184" s="57" customFormat="1"/>
    <row r="185" s="57" customFormat="1"/>
    <row r="186" s="57" customFormat="1"/>
    <row r="187" s="57" customFormat="1"/>
    <row r="188" s="57" customFormat="1"/>
    <row r="189" s="57" customFormat="1"/>
    <row r="190" s="57" customFormat="1"/>
    <row r="191" s="57" customFormat="1"/>
    <row r="192" s="57" customFormat="1"/>
    <row r="193" s="57" customFormat="1"/>
    <row r="194" s="57" customFormat="1"/>
    <row r="195" s="57" customFormat="1"/>
    <row r="196" s="57" customFormat="1"/>
    <row r="197" s="57" customFormat="1"/>
    <row r="198" s="57" customFormat="1"/>
    <row r="199" s="57" customFormat="1"/>
    <row r="200" s="57" customFormat="1"/>
    <row r="201" s="57" customFormat="1"/>
    <row r="202" s="57" customFormat="1"/>
    <row r="203" s="57" customFormat="1"/>
    <row r="204" s="57" customFormat="1"/>
    <row r="205" s="57" customFormat="1"/>
    <row r="206" s="57" customFormat="1"/>
    <row r="207" s="57" customFormat="1"/>
    <row r="208" s="57" customFormat="1"/>
    <row r="209" s="57" customFormat="1"/>
    <row r="210" s="57" customFormat="1"/>
    <row r="211" s="57" customFormat="1"/>
    <row r="212" s="57" customFormat="1"/>
    <row r="213" s="57" customFormat="1"/>
    <row r="214" s="57" customFormat="1"/>
    <row r="215" s="57" customFormat="1"/>
    <row r="216" s="57" customFormat="1"/>
    <row r="217" s="57" customFormat="1"/>
    <row r="218" s="57" customFormat="1"/>
    <row r="219" s="57" customFormat="1"/>
    <row r="220" s="57" customFormat="1"/>
    <row r="221" s="57" customFormat="1"/>
    <row r="222" s="57" customFormat="1"/>
    <row r="223" s="57" customFormat="1"/>
    <row r="224" s="57" customFormat="1"/>
    <row r="225" s="57" customFormat="1"/>
    <row r="226" s="57" customFormat="1"/>
    <row r="227" s="57" customFormat="1"/>
    <row r="228" s="57" customFormat="1"/>
    <row r="229" s="57" customFormat="1"/>
    <row r="230" s="57" customFormat="1"/>
    <row r="231" s="57" customFormat="1"/>
    <row r="232" s="57" customFormat="1"/>
    <row r="233" s="57" customFormat="1"/>
    <row r="234" s="57" customFormat="1"/>
    <row r="235" s="57" customFormat="1"/>
    <row r="236" s="57" customFormat="1"/>
    <row r="237" s="57" customFormat="1"/>
    <row r="238" s="57" customFormat="1"/>
    <row r="239" s="57" customFormat="1"/>
    <row r="240" s="57" customFormat="1"/>
    <row r="241" s="57" customFormat="1"/>
    <row r="242" s="57" customFormat="1"/>
    <row r="243" s="57" customFormat="1"/>
    <row r="244" s="57" customFormat="1"/>
    <row r="245" s="57" customFormat="1"/>
    <row r="246" s="57" customFormat="1"/>
    <row r="247" s="57" customFormat="1"/>
    <row r="248" s="57" customFormat="1"/>
    <row r="249" s="57" customFormat="1"/>
    <row r="250" s="57" customFormat="1"/>
    <row r="251" s="57" customFormat="1"/>
    <row r="252" s="57" customFormat="1"/>
    <row r="253" s="57" customFormat="1"/>
    <row r="254" s="57" customFormat="1"/>
    <row r="255" s="57" customFormat="1"/>
    <row r="256" s="57" customFormat="1"/>
    <row r="257" s="57" customFormat="1"/>
    <row r="258" s="57" customFormat="1"/>
    <row r="259" s="57" customFormat="1"/>
    <row r="260" s="57" customFormat="1"/>
    <row r="261" s="57" customFormat="1"/>
    <row r="262" s="57" customFormat="1"/>
    <row r="263" s="57" customFormat="1"/>
    <row r="264" s="57" customFormat="1"/>
    <row r="265" s="57" customFormat="1"/>
    <row r="266" s="57" customFormat="1"/>
    <row r="267" s="57" customFormat="1"/>
    <row r="268" s="57" customFormat="1"/>
    <row r="269" s="57" customFormat="1"/>
    <row r="270" s="57" customFormat="1"/>
    <row r="271" s="57" customFormat="1"/>
    <row r="272" s="57" customFormat="1"/>
    <row r="273" s="57" customFormat="1"/>
    <row r="274" s="57" customFormat="1"/>
    <row r="275" s="57" customFormat="1"/>
    <row r="276" s="57" customFormat="1"/>
    <row r="277" s="57" customFormat="1"/>
    <row r="278" s="57" customFormat="1"/>
    <row r="279" s="57" customFormat="1"/>
    <row r="280" s="57" customFormat="1"/>
    <row r="281" s="57" customFormat="1"/>
  </sheetData>
  <sheetProtection algorithmName="SHA-512" hashValue="ofPOoEFCt00JQzRgAPNgrpoYseJc1ZZOuikX9pAJLHM6bYLxG6YqlTi8MvWRUzQg2oBgyFHJV9RR9ZPinQSjGw==" saltValue="B6nZeK1E/6XgOXGTbsJGQQ==" spinCount="100000" sheet="1" formatRows="0" selectLockedCells="1"/>
  <mergeCells count="51">
    <mergeCell ref="F5:H5"/>
    <mergeCell ref="B8:H8"/>
    <mergeCell ref="C17:D17"/>
    <mergeCell ref="F17:G17"/>
    <mergeCell ref="C18:D18"/>
    <mergeCell ref="F18:G18"/>
    <mergeCell ref="C10:E10"/>
    <mergeCell ref="C14:D14"/>
    <mergeCell ref="F14:G14"/>
    <mergeCell ref="C15:D15"/>
    <mergeCell ref="F15:G15"/>
    <mergeCell ref="B6:H6"/>
    <mergeCell ref="F22:G22"/>
    <mergeCell ref="C19:D19"/>
    <mergeCell ref="F19:G19"/>
    <mergeCell ref="C20:D20"/>
    <mergeCell ref="F20:G20"/>
    <mergeCell ref="C21:D21"/>
    <mergeCell ref="F21:G21"/>
    <mergeCell ref="C38:G38"/>
    <mergeCell ref="C39:G39"/>
    <mergeCell ref="C25:G25"/>
    <mergeCell ref="C33:D33"/>
    <mergeCell ref="F33:G33"/>
    <mergeCell ref="C34:D34"/>
    <mergeCell ref="F34:G34"/>
    <mergeCell ref="C32:D32"/>
    <mergeCell ref="F32:G32"/>
    <mergeCell ref="C29:D29"/>
    <mergeCell ref="F29:G29"/>
    <mergeCell ref="C30:D30"/>
    <mergeCell ref="F30:G30"/>
    <mergeCell ref="C31:D31"/>
    <mergeCell ref="F31:G31"/>
    <mergeCell ref="C26:D26"/>
    <mergeCell ref="C3:G3"/>
    <mergeCell ref="C11:G11"/>
    <mergeCell ref="C36:D36"/>
    <mergeCell ref="E36:G36"/>
    <mergeCell ref="C13:G13"/>
    <mergeCell ref="C23:D23"/>
    <mergeCell ref="F23:G23"/>
    <mergeCell ref="F10:G10"/>
    <mergeCell ref="C16:D16"/>
    <mergeCell ref="F16:G16"/>
    <mergeCell ref="F26:G26"/>
    <mergeCell ref="C27:D27"/>
    <mergeCell ref="F27:G27"/>
    <mergeCell ref="C28:D28"/>
    <mergeCell ref="F28:G28"/>
    <mergeCell ref="C22:D22"/>
  </mergeCells>
  <dataValidations count="1">
    <dataValidation type="list" allowBlank="1" showInputMessage="1" showErrorMessage="1" sqref="F34:G34 G12 F23:G23 F26:G26 F14:G14 F10 F12" xr:uid="{E39ED27E-E7A3-4491-B5BD-D244C216988B}">
      <formula1>"Yes,No but provide DV services,No"</formula1>
    </dataValidation>
  </dataValidations>
  <pageMargins left="0.45" right="0.45" top="0.75" bottom="0.75" header="0.3" footer="0.3"/>
  <pageSetup scale="90" fitToHeight="0" orientation="portrait" r:id="rId1"/>
  <headerFooter>
    <oddHeader>&amp;R&amp;"-,Bold Italic"&amp;A</oddHeader>
    <oddFooter>&amp;L&amp;9&amp;F&amp;R&amp;"-,Bold Italic"Page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2bf8cab-16e2-4fcb-8f5b-7d9ccad56149">
      <Terms xmlns="http://schemas.microsoft.com/office/infopath/2007/PartnerControls"/>
    </lcf76f155ced4ddcb4097134ff3c332f>
    <TaxCatchAll xmlns="36b02ae2-6677-4529-b027-947b089119e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4505E29BBC38459DD5BEE3CA8CABC5" ma:contentTypeVersion="" ma:contentTypeDescription="Create a new document." ma:contentTypeScope="" ma:versionID="7112894dcc7ee4965a0b30c5cab60912">
  <xsd:schema xmlns:xsd="http://www.w3.org/2001/XMLSchema" xmlns:xs="http://www.w3.org/2001/XMLSchema" xmlns:p="http://schemas.microsoft.com/office/2006/metadata/properties" xmlns:ns2="01fe2101-baeb-4707-9821-9bf3b1d40251" xmlns:ns3="b2bf8cab-16e2-4fcb-8f5b-7d9ccad56149" xmlns:ns4="36b02ae2-6677-4529-b027-947b089119e1" targetNamespace="http://schemas.microsoft.com/office/2006/metadata/properties" ma:root="true" ma:fieldsID="2031dd1a90510e8232e423dce7ae8af3" ns2:_="" ns3:_="" ns4:_="">
    <xsd:import namespace="01fe2101-baeb-4707-9821-9bf3b1d40251"/>
    <xsd:import namespace="b2bf8cab-16e2-4fcb-8f5b-7d9ccad56149"/>
    <xsd:import namespace="36b02ae2-6677-4529-b027-947b089119e1"/>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2101-baeb-4707-9821-9bf3b1d4025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bf8cab-16e2-4fcb-8f5b-7d9ccad5614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27ed8a-2bf8-4d87-b732-62ccaf9de3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b02ae2-6677-4529-b027-947b089119e1"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8730c67-1e85-4b39-a27c-f337c712ad2f}" ma:internalName="TaxCatchAll" ma:showField="CatchAllData" ma:web="36b02ae2-6677-4529-b027-947b08911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3E65DA-883E-45CA-BE0F-2CD2563A1410}"/>
</file>

<file path=customXml/itemProps2.xml><?xml version="1.0" encoding="utf-8"?>
<ds:datastoreItem xmlns:ds="http://schemas.openxmlformats.org/officeDocument/2006/customXml" ds:itemID="{2E7F037B-A6C1-4FEE-AE52-8885ECFCDB6D}"/>
</file>

<file path=customXml/itemProps3.xml><?xml version="1.0" encoding="utf-8"?>
<ds:datastoreItem xmlns:ds="http://schemas.openxmlformats.org/officeDocument/2006/customXml" ds:itemID="{817A4437-4DA9-4B72-BBD3-D84BF3D0D1E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Sones</dc:creator>
  <cp:keywords/>
  <dc:description/>
  <cp:lastModifiedBy>Rachel Stucker</cp:lastModifiedBy>
  <cp:revision/>
  <dcterms:created xsi:type="dcterms:W3CDTF">2019-07-29T14:58:59Z</dcterms:created>
  <dcterms:modified xsi:type="dcterms:W3CDTF">2024-07-23T17:29:52Z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0x010100124505E29BBC38459DD5BEE3CA8CABC5</vt:lpwstr>
  </property>
  <property fmtid="{D5CDD505-2E9C-101B-9397-08002B2CF9AE}" pid="3" name="MediaServiceImageTags">
    <vt:lpwstr/>
  </property>
</Properties>
</file>